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S-NAB\2 0 2 4\5_JEDNOSTVANA NABAVA 2024\23_Obloge - GRUPA 7\3. POZIVI\"/>
    </mc:Choice>
  </mc:AlternateContent>
  <bookViews>
    <workbookView xWindow="-105" yWindow="-105" windowWidth="23250" windowHeight="12570"/>
  </bookViews>
  <sheets>
    <sheet name="GRUPA 7" sheetId="2"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9" i="2" l="1"/>
  <c r="N11" i="2"/>
  <c r="N12" i="2"/>
  <c r="N13" i="2"/>
  <c r="N14" i="2"/>
  <c r="N16" i="2"/>
  <c r="N17" i="2"/>
  <c r="N18" i="2"/>
  <c r="N19" i="2"/>
  <c r="N20" i="2"/>
  <c r="N21" i="2"/>
  <c r="N23" i="2"/>
  <c r="N24" i="2"/>
  <c r="N25" i="2"/>
  <c r="N27" i="2"/>
  <c r="N28" i="2"/>
  <c r="N29" i="2"/>
  <c r="N31" i="2"/>
  <c r="N32" i="2"/>
  <c r="N34" i="2"/>
  <c r="N35" i="2"/>
  <c r="N37" i="2"/>
  <c r="N38" i="2"/>
  <c r="N39" i="2"/>
  <c r="N40" i="2"/>
  <c r="N42" i="2"/>
  <c r="N43" i="2"/>
  <c r="N44" i="2"/>
  <c r="N46" i="2"/>
  <c r="N47" i="2"/>
  <c r="N48" i="2"/>
  <c r="N49" i="2"/>
  <c r="N50" i="2"/>
  <c r="N51" i="2"/>
  <c r="N52" i="2"/>
  <c r="N53" i="2"/>
  <c r="N54" i="2"/>
  <c r="N55" i="2"/>
  <c r="N56" i="2"/>
  <c r="N10" i="2"/>
  <c r="M58" i="2"/>
  <c r="M11" i="2"/>
  <c r="M12" i="2"/>
  <c r="M13" i="2"/>
  <c r="M14" i="2"/>
  <c r="M16" i="2"/>
  <c r="M17" i="2"/>
  <c r="M18" i="2"/>
  <c r="M19" i="2"/>
  <c r="M20" i="2"/>
  <c r="M21" i="2"/>
  <c r="M23" i="2"/>
  <c r="M24" i="2"/>
  <c r="M25" i="2"/>
  <c r="M27" i="2"/>
  <c r="M28" i="2"/>
  <c r="M29" i="2"/>
  <c r="M31" i="2"/>
  <c r="M32" i="2"/>
  <c r="M34" i="2"/>
  <c r="M35" i="2"/>
  <c r="M37" i="2"/>
  <c r="M38" i="2"/>
  <c r="M39" i="2"/>
  <c r="M40" i="2"/>
  <c r="M42" i="2"/>
  <c r="M43" i="2"/>
  <c r="M44" i="2"/>
  <c r="M46" i="2"/>
  <c r="M47" i="2"/>
  <c r="M48" i="2"/>
  <c r="M49" i="2"/>
  <c r="M50" i="2"/>
  <c r="M51" i="2"/>
  <c r="M52" i="2"/>
  <c r="M53" i="2"/>
  <c r="M54" i="2"/>
  <c r="M55" i="2"/>
  <c r="M56" i="2"/>
  <c r="M10" i="2"/>
  <c r="K57" i="2"/>
  <c r="K11" i="2"/>
  <c r="K12" i="2"/>
  <c r="K13" i="2"/>
  <c r="K14" i="2"/>
  <c r="K16" i="2"/>
  <c r="K17" i="2"/>
  <c r="K18" i="2"/>
  <c r="K19" i="2"/>
  <c r="K20" i="2"/>
  <c r="K21" i="2"/>
  <c r="K23" i="2"/>
  <c r="K24" i="2"/>
  <c r="K25" i="2"/>
  <c r="K27" i="2"/>
  <c r="K28" i="2"/>
  <c r="K29" i="2"/>
  <c r="K31" i="2"/>
  <c r="K32" i="2"/>
  <c r="K34" i="2"/>
  <c r="K35" i="2"/>
  <c r="K37" i="2"/>
  <c r="K38" i="2"/>
  <c r="K39" i="2"/>
  <c r="K40" i="2"/>
  <c r="K42" i="2"/>
  <c r="K43" i="2"/>
  <c r="K44" i="2"/>
  <c r="K46" i="2"/>
  <c r="K47" i="2"/>
  <c r="K48" i="2"/>
  <c r="K49" i="2"/>
  <c r="K50" i="2"/>
  <c r="K51" i="2"/>
  <c r="K52" i="2"/>
  <c r="K53" i="2"/>
  <c r="K54" i="2"/>
  <c r="K55" i="2"/>
  <c r="K56" i="2"/>
  <c r="K10" i="2"/>
</calcChain>
</file>

<file path=xl/sharedStrings.xml><?xml version="1.0" encoding="utf-8"?>
<sst xmlns="http://schemas.openxmlformats.org/spreadsheetml/2006/main" count="149" uniqueCount="105">
  <si>
    <t>NARUČITELJ</t>
  </si>
  <si>
    <t>PONUDITELJ</t>
  </si>
  <si>
    <t>NAZIV ARTIKLA</t>
  </si>
  <si>
    <t>Proizvođač i zemlja porijekla</t>
  </si>
  <si>
    <t>Tvornički naziv proizvoda</t>
  </si>
  <si>
    <t>Kataloška oznaka proizvođača</t>
  </si>
  <si>
    <t>Pakiranje</t>
  </si>
  <si>
    <t>Jedinična cijena bez PDV-a</t>
  </si>
  <si>
    <t>Ukupno ( bez PDV-a)</t>
  </si>
  <si>
    <t>Stopa PDV-a</t>
  </si>
  <si>
    <t>Iznos PDV-a</t>
  </si>
  <si>
    <t>Ukupno ( s PDV-om)</t>
  </si>
  <si>
    <t>kom</t>
  </si>
  <si>
    <t>Iznos bez PDV-a</t>
  </si>
  <si>
    <t>PDV</t>
  </si>
  <si>
    <t>SVEUKUPNO S PDV-om</t>
  </si>
  <si>
    <t>___________________________</t>
  </si>
  <si>
    <t>Avenija Gojka Šuška 6</t>
  </si>
  <si>
    <t>Naručitelj u ovoj grupi traži:</t>
  </si>
  <si>
    <t>1.</t>
  </si>
  <si>
    <t>Izjavu o davanju opreme/uređaja na korištenje bez naknade</t>
  </si>
  <si>
    <t>2.</t>
  </si>
  <si>
    <t>Izjavu o osiguranom servisu opreme/uređaja</t>
  </si>
  <si>
    <t>3.</t>
  </si>
  <si>
    <t>Y KONEKTOR za opskrbu dvije ili više rana istovremeno; kompatibilan sa kanisterom i padom (stavke 1,2,3)</t>
  </si>
  <si>
    <t xml:space="preserve">2 kom uređaja na korištenje  za kanister zapremine 500 ml do 1000ml i 2 kom. uređaja na korištenje za kanister zapremine 300ml do 500ml </t>
  </si>
  <si>
    <t>KLINIČKA BOLNICA DUBRAVA</t>
  </si>
  <si>
    <t>4.</t>
  </si>
  <si>
    <t>5.</t>
  </si>
  <si>
    <t>6.</t>
  </si>
  <si>
    <t>7.</t>
  </si>
  <si>
    <t>8.</t>
  </si>
  <si>
    <t>9.</t>
  </si>
  <si>
    <t>10.</t>
  </si>
  <si>
    <t>11.</t>
  </si>
  <si>
    <t>S - 10 x 7,5 x 3,2 cm</t>
  </si>
  <si>
    <t>M - 18 x 12,5 x 3,2 cm</t>
  </si>
  <si>
    <t>L - 26 x 15 x 3,2 cm</t>
  </si>
  <si>
    <t>XL - 60 x 30 x 1,8 cm</t>
  </si>
  <si>
    <t>4.1.</t>
  </si>
  <si>
    <t>4.2.</t>
  </si>
  <si>
    <t>4.3.</t>
  </si>
  <si>
    <t>S - 10 x 7,5 x 1 cm</t>
  </si>
  <si>
    <t>L - 10 x 15 x 1 cm</t>
  </si>
  <si>
    <t>7.1.</t>
  </si>
  <si>
    <t>7.2.</t>
  </si>
  <si>
    <t>8.1.</t>
  </si>
  <si>
    <t>61 cm x fi 3,2 cm (promjer cijevi)
(1 cjevasta poliuretanska pjenasta obloga, 3 VAC povoja, 2 Cavilon maramice, 1 VERATrac Pad, 1 papirnato ravnalo)</t>
  </si>
  <si>
    <t>Kanister, sterilno pakiran, izrađen od neprozirne plastike s prozorom za procjenu izgleda sadržaja i oznakom količine; sadrži ugljeni filter za uklanjanje mirisa i gelirajući jastučić za geliranje sadržaja. Sensa T.R.A.C cijev spojena s kanisterom. Cijev ima pet lumena te sadrži spojnicu za spajanje na pad i štipaljku za sprječavanje povratka sadržaja u sistem. Kanisteri bi trebali biti kompatibilni s uređajima koje nudi dobavljač. Zapremine:</t>
  </si>
  <si>
    <t>10.1.</t>
  </si>
  <si>
    <t>10.2.</t>
  </si>
  <si>
    <t>12.</t>
  </si>
  <si>
    <t>14.</t>
  </si>
  <si>
    <t>Set za cijeljenje rane primjenom negativnog tlaka koji sadrži sadrži crnu, hidrofobnu, poroznu poliuretansku pjenu s porama od 400 - 600 mikrona koja potpomaže razvoj granulacijskog tkiva, pad sa silikonskom glavom opremljen senzorom za mjerenje negativnog tlaka na rani koji istovremeno sprječava blokadu sustava, cijev pad-a za konekciju opremljena je sigurnosnim uređajem kako bi se spriječio povratni protok sekreta, cijev pad-a posjeduje najmanje 4 unutarnja lumena kako bi se aktivno spriječila blokada sustava, papirnato ravnalo za mjerenje dimenzija rane i VAC prozirnog poliuretanskog povoja. Pjene se mogu rezati i  prilagoditi ovisno o veličini rane. Pjene moraju biti kompatibilne s aparatima koje nudi dobavljač. Dimenzije:</t>
  </si>
  <si>
    <t>Set - Poliuretanska obloga - manje hidrofobna, namijenjena za provedbu terapije negativnim tlakom i kontroliranu terapiju instiliranjem topikalnih otopina. 
Set sadrži 2 pjenaste obloge u obliku puža -pužnice - spirale dizajnirane za promicanje granulacije, hidratacije, čišćenja i zacjeljivanja rana; namijenjen provedbi instilacijske terapije i terapije negativnim tlakom, prozirni VAC poliuretanski povoj, Pad za istovremeno instaliranje otopina i sukciju sekreta, Cavilon maramice za zaštitu okolne kože i i papirnato ravnalo za mjerenje dimenzija rane za jednokratnu uporabu. Pjene moraju biti kompatibilne s uređajima koje nudi dobavljač. Dimenzije i sastav:</t>
  </si>
  <si>
    <t>S - 11 x 8 x 1,8 cm 
(2 pjenaste obloge, 2 VAC povoja, 1 Cavilon maramica, 1 VERATrac Pad, 1 papirnato ravnalo)</t>
  </si>
  <si>
    <t>M - 17 x 15 x 1,8 cm 
(2 pjenaste obloge, 3 VAC povoja, 2 Cavilon maramice, 1 VERATrac Pad, 1 papirnato ravnalo)</t>
  </si>
  <si>
    <t>L - 25 x 15 x 1,6 cm 
(2 pjenaste obloge, 5 VAC povoja, 4 Cavilon maramice,  1 VERATrac Pad, 1 papirnato ravnalo)</t>
  </si>
  <si>
    <t>Set za cijeljenje rane primjenom negativnog tlaka koji sadrži sadrži sivu, hidrofobnu, poroznu poliuretansku pjenu sa inkorporiranim srebrom - efektivna barijera za prodiranje bakterija, pad sa silikonskom glavom opremljen senzorom za mjerenje negativnog tlaka na rani koji istovremeno sprječava blokadu sustava, cijev pad-a za konekciju opremljena je sigurnosnim uređajem kako bi se spriječio povratni protok sekreta, cijev pad-a posjeduje najmanje 4 unutarnja lumena kako bi se aktivno spriječila blokada sustava, papirnato ravnalo za mjerenje dimenzija rane i VAC prozirnog poliuretanskog povoja. U samu pjenu inkorporirano srebro cijelom površinom za dirketan kontakt i antimikrobnu aktivnost same obloge i nakon rezanja. Smanjuje potrebu za dodatnim pasivnim oblogama sa srebrom. Pjene se mogu rezati i  prilagoditi ovisno o veličini rane. Pjene moraju biti kompatibilne s aparatima koje nudi dobavljač. Dimenzije:</t>
  </si>
  <si>
    <t>Set za cijeljenje rane primjenom negativnog tlaka koji sadrži sadrži bijelu, polivinil-alkoholnu pjenu (PVA) prethodno navlaženu sterilnom fiziološkom otopinom, pad sa silikonskom glavom opremljen senzorom za mjerenje negativnog tlaka na rani koji istovremeno sprječava blokadu sustava, cijev pad-a za konekciju opremljena je sigurnosnim uređajem kako bi se spriječio povratni protok sekreta, cijev pad-a posjeduje najmanje 4 unutarnja lumena kako bi se aktivno spriječila blokada sustava, papirnato ravnalo za mjerenje dimenzija rane i VAC prozirnog poliuretanskog povoja. Povećana mogućnost upijanja i veća gustoća same pjene, pogodna za korištenje kod potrebe kontrole granulacijskog tkiva, kod tunela i rana s džepovima. Pjene moraju biti kompatibilne s aparatima koje nudi dobavljač. Dimenzije:</t>
  </si>
  <si>
    <t>Set - Troslojna poliuretanska obloga - manje hidrofobna, namijenjena za provedbu terapije negativnim tlakom i kontroliranu terapiju instiliranjem topikalnih otopina. Prvi sloj obloge koji dolazi u izravan kontakt s ranom je fenesteriran, veličina otvora 10 mm. Drugi i treći sloj služe za popunjavanje dubine rane. Debljina drugog sloja je 8 mm, treći je 16 mm. Obloga je dizajnirana za čišćenje prljavih rana s puno obloga od fibrina, eksudata, te u slučaju kada  kirurški debridman nije moguć. Set sadrži troslojnu poliuretanski oblogu namijenjenu za provedbu instilacijske terapije i terapije rane negativnim tlakom, prozirni VAC poliuretanski povoj,  Duo Pad za istovremeno instaliranje otopina i sukciju sekreta, Cavilon maramice za zaštitu okolne kože i i papirnato ravnalo za mjerenje dimenzija rane za jednokratnu upotrebu. Obloge moraju biti kompatibilne s uređajima koje nudi dobavljač. Dimenzije i sastav:</t>
  </si>
  <si>
    <t>M - 18 x 12,5 x (od 0,8-1,6) cm 
(1 troslojna pjesnasta obloga, 4 VAC povoja, 4 Cavilon maramice, 1 VERATrac Duo Pad, 1 papirnato ravnalo)</t>
  </si>
  <si>
    <t>L - 25,6 x 15 x (od 0,8-1,6) cm 
(1 troslojna pjesnasta obloga, 6 VAC povoja, 5 Cavilon maramice, 1 VERATrac Duo Pad, 1 papirnato ravnalo)</t>
  </si>
  <si>
    <t>Set - Spiralno omotana poliuretanska siva pjena u obliku duge cijevi s povećanom snagom upijanja. Primarna svrha je čišćenje same rane. Omogućuje granulaciju, hidrataciju rana, čišćenje i zacjeljivanje. Mogućnost cijepanja- trganja pjene bez rezanja. Set sadrži cjevastu pjenastu oblogu dizajniranu za promicanje granulacije, hidratacije, čišćenja i zacjeljivanja rana; namijenjen provedbi instilacijske terapije i terapije negativnim tlakom, prozirni VAC poliuretanski povoj, Pad za istovremeno instiliranje otopina i sukciju sekreta, Cavilon maramice za zaštitu okolne kože i i papirnato ravnalo za mjerenje dimenzija rane za jednokratnu uporabu. Pjene moraju biti kompatibilne s uređajima koje nudi dobavljač. Dimenzije i sastav:</t>
  </si>
  <si>
    <t xml:space="preserve">Abdominalni set: set sadrži zaštitni visceralni sloj s integriranih šest poliuretanskih pjenastih krakova, svaki krak ima povezana 4 polja koja se mogu rezati za prilagodbu potrebne veličine, 2 perforirane poliuretanske hidrofobne pjene, 4 prozirne zaštitne folije, Pad opremljen senzorom kako bi se osigurao konstantan i ravnomjerno raspoređen negativni tlak na cijeloj površini sustava. Set štiti utrobu, omogućuje brže zatvaranje fascije, aktivno uklanja eksudat i infektivni materijal iz trbušne šupljine, smanjuje edem i omogućuje brzu vizualizaciju i pristup trbušnoj šupljini. Pružatelj bi također trebao dostaviti stručnu literaturu kojom dokazuje učinkovitost liječenja svojim sustavima u usporedbi s drugima. Abdominalni set mora biti kompatibilan s aparatima koje nudi dobavljač. </t>
  </si>
  <si>
    <t>1.1.</t>
  </si>
  <si>
    <t>1.2.</t>
  </si>
  <si>
    <t>1.3.</t>
  </si>
  <si>
    <t>4.4.</t>
  </si>
  <si>
    <t>7.3.</t>
  </si>
  <si>
    <t>8.2.</t>
  </si>
  <si>
    <t>8.3.</t>
  </si>
  <si>
    <t>9.1.</t>
  </si>
  <si>
    <t>9.2.</t>
  </si>
  <si>
    <t>11.1.</t>
  </si>
  <si>
    <t>13.</t>
  </si>
  <si>
    <t>300 ml</t>
  </si>
  <si>
    <t>500 ml</t>
  </si>
  <si>
    <t>1000 ml</t>
  </si>
  <si>
    <t>Poliuretanska folija s akrilnim ljepilom za fiksaciju pjenastih obloga kod terapije rane primjenom negativnog tlaka. Dimenzije 30,5 x 26 cm. Na bočnim rubovima oznake u cm. Površina sadrži linije koje označavaju smjer rezanja filma. Folija opremljena numeričkim oznakama kako bi korisnici mogli pravilno postaviti foliju.</t>
  </si>
  <si>
    <t>Pad sa silikonskom glavom opremljen senzorom za mjerenje negativnog tlaka na samoj rani te Easy Purge tehnologijom za sprečavanje začepljenja sustava, cijev mora biti opremljena sigurnosnom štipaljkom kako bi se spriječio povratak izlučivanja, a mora imati najmanje 4 unutarnja lumena za aktivno sprečavanje začepljenja sustava. Pad sa silikonskom glavom kompatibilan s uređajima koje nudi dobavljač.</t>
  </si>
  <si>
    <t>Kazeta, koja omogućuje primjenu terapije kontroliranom insitilacijom topikalne otopine na ranu te terapiju rane primjenom negativnim tlakom, dolazi s 2 cijevi, jednom za konekciju na set za rane te drugom za konekciju na otopinu s infuzijskim šiljkom promjera 38 mm. Kazeta bi trebala biti kompatibilna s uređajima koje nudi dobavljač.</t>
  </si>
  <si>
    <t>RED. BR.</t>
  </si>
  <si>
    <t>Jed.
mj.</t>
  </si>
  <si>
    <t>Dvostrano ljepljiva hidrokoloidna traka dimenzija 14 x 3 cm.</t>
  </si>
  <si>
    <t>Dvocijevni sustav s dva pad-a koji omogućuju kontroliranu instilacijsku terapiju rane kroz jedan pad te terapiju rane primjenom negativnim tlakom kroz drugi. Sustav s dvije cijevi omogućuju liječenje velikog broja rana u isto vrijeme ili rana s većom površinom. Cijevni sustav opremljen je sigurnosnim štipaljkama.</t>
  </si>
  <si>
    <t>Potvrda karakte-ristika proizvoda</t>
  </si>
  <si>
    <t>DIO II TROŠKOVNIK GRUPA 7</t>
  </si>
  <si>
    <t>7-dnevni sustav za liječenje rana primjenog negativnim pritiskom na mehanički pogon s mogućnošću višestrukih promjena obloge. Pruža kontinuirani negativni tlak. Terapijska jedinica je tiha, bez alarma i vibracija. Jednostavan za korištenje. Prijenosan i lagan, omogućujući diskreciju pacijentu i ne utječe na svakodnevnu aktivnost pacijenta. Omogućuje praćenje količine eksudata u spremniku. Volumen spremnika je 60 ml, a spremnik sadrži gelirajuće sredstvo. Terapijska jedinica opremljena je indikatorom boje koji upozorava kada je spremnik pun ili ako postoji gubitak tlaka. 
Opcije uređaja:</t>
  </si>
  <si>
    <t>SNAP™ terapijski uređaj s negativnim tlakom -125 mmHg</t>
  </si>
  <si>
    <t>SNAP™ terapijski uređaj s negativnim tlakom -100 mmHg</t>
  </si>
  <si>
    <t>SNAP™ terapijski uređaj s negativnim tlakom -75 mmHg</t>
  </si>
  <si>
    <t>Set obloga koji sadrži hidrofobnu retikuliranu poliuretansku pjenu debljine 19 mm, za popunjavanje dubine rane i naprednu hidrokoloidnu oblogu namijenjenu postavljanju preko poliuretanske pjene. Pjena se može rezati proizvoljno. Napredni hidrokoloidni premaz je skaliran i izrezan. Ima integrirani mikro-ulaz koji omogućuje fleksibilnost. Hidrokoidna obloga osigurava zaštitu zdrave kože, sigurno brtvljenje i jednostavno uklanjanje cijevi, koja povezuje terapijsku jedinicu s oblogom koja se reže. Set sadrži ventil koji se postavlja na terapijsku jedinicu i sprječava povratni protok eksudata iz spremnika te povećava sigurnost za zdravstvenog djelatnika i pacijenta. Dimenzije kompleta obloga:</t>
  </si>
  <si>
    <t>Pjena dimenzija 8x8 cm, hidrokoloidna obloga 10x10 cm</t>
  </si>
  <si>
    <t>Pjena dimenzija 13x13 cm, hidrokoloidna obloga 15x15 cm</t>
  </si>
  <si>
    <t xml:space="preserve">Set obloga koji sadrži poliuretansku pjenu dimenzija 8 x 8 cm, naprednu hidrokoloidnu oblogu dimenzija 14 x 11 cm, te dodatni pjenasti dio povoja koji ublažava pritisak na zahvaćeno područje "bridging" tehnikom i povećava udobnost za pacijenta. </t>
  </si>
  <si>
    <t>Hidrokoloidna obloga za zaštitu zdrave kože okruglog oblika, promjera 5 cm s rupom u sredini. Omogućuje brzu i jednostavnu ugradnju te brtvljenje na neravnim anatomskim područjima tijela. Olakšava prijanjanje hidrokoidne obloge na suhu i neravnu površinu kože. Sprječava maceraciju. Pakirano po 10 komada.</t>
  </si>
  <si>
    <t>Traka za fiksaciju terapijskog uređaja na ekstremitet duljine 61 cm.</t>
  </si>
  <si>
    <t>Set koji uključuje terapijsku jedinicu koja osigurava kontinuiranu isporuku negativnog tlaka (-125mmHg), oblogu s indikatorom tlaka (veličina reza do 20 cm), brtvenu traku, spremnik od 45 ml, torbicu za nošenje aparata, ravnalo i konektor koji omogućuje kompatibilnost s drugim terapijskim jedinicama za terapiju negativnim tlakom koju nudi dobavljač.
7-dnevni jednokratni sustav za zacjeljivanje rana za kirurški zatvorene rane/rezove, pružajući kontinuirani negativni tlak (-125 mmHg) na području kirurške rane. 
Jednokratna terapijska jedinica s tri zamjenjive AA baterije i kanisterom od 45 ml, dimenzija 7,2 x 6,9 x 3,0 cm i cijevi duljine 112 cm koja isporučuje negativan tlak i odvodi sekret. Baterije omogućuju 8 dana (192 sata) rada uređaja. Upravljanje jednom tipkom. Opremljen audio i vizualnim alarmima. Obloga se sastoji od poliuretanske pjene dimenzija 25,4 x 6,4 x 1,8 cm. Pogodno za kirurške rane veličine do 20 cm. 
Kontaktni sloj, koji je u izravnom kontaktu s kožom, sadrži ione srebra (0,019%), koji smanjuju kolonizaciju mikroorganizama. Gornji sloj izrađen je od poliuretanskog filma s ljepljivim slojem koji pruža zaštitu od mikroorganizama i omogućuje dobro brtvljenje nakon postavljanja. Prekriven je dodatnim zaštitnim slojem koji vam omogućuje održavanje negativnog tlaka. Pojedinačno pakiranje.</t>
  </si>
  <si>
    <t>Set koji uključuje terapijsku jedinicu koja osigurava kontinuiranu isporuku negativnog tlaka (-125mmHg), oblogu s indikatorom tlaka ( veličina reza do 13 cm), brtvenu traku, spremnik od 45 ml, torbicu za nošenje aparata, ravnalo i konektor koji omogućuje kompatibilnost s drugim terapijskim jedinicama za terapiju negativnim tlakom koju nudi dobavljač.
7-dnevni jednokratni sustav za zacjeljivanje rana za kirurški zatvorene rane/rezove, pružajući kontinuirani negativni tlak (-125 mmHg) na području kirurške rane. 
Jednokratna terapijska jedinica s tri zamjenjive AA baterije i kanisterom od 45 ml, dimenzija 7,2 x 6,9 x 3,0 cm i cijevi duljine 112 cm koja isporučuje negativan tlak i odvodi sekret. Baterije omogućuju 8 dana (192 sata) rada uređaja. Upravljanje jednom tipkom. Opremljen audio i vizualnim alarmima. Obloga se sastoji od poliuretanske pjene dimenzija 15,2 x 6,4 x 1,8 cm. Pogodno za kirurške rane veličine do 13 cm. 
Kontaktni sloj, koji je u izravnom kontaktu s kožom sadrži ione srebra (0,019%), koji smanjuju kolonizaciju mikroorganizama. Gornji sloj izrađen je od poliuretanskog filma s ljepljivim slojem koji pruža zaštitu od mikroorganizama i omogućuje dobro brtvljenje nakon postavljanja. Prekriven je dodatnim zaštitnim slojem koji vam omogućuje održavanje negativnog tlaka. Pojedinačno pakiranje.</t>
  </si>
  <si>
    <t>Set koji uključuje oblogu sa senzorom negativnog tlaka (za rezove veličine do 20 cm), brtvenu traku te konektor koji omogućuje kompatibilnost s drugim terapijskim jedinicama za terapiju negativnim tlakom koje nudi proizvođač.
Obloga se sastoji od poliuretanske pjene dimenzija 25,4 x 6,4 x 1,8 cm (pogodno za rane veličine do 20 cm), gdje kontaktni sloj koji je u izravnom kontaktu s kožom sadrži ione srebra (0,019%), koji smanjuju kolonizaciju mikroorganizama. 
Gornji sloj izrađen je od poliuretanskog filma s ljepljivim slojem, koji pruža zaštitu od mikroorganizama i omogućuje dobro brtvljenje nakon ugradnje. Prekriven je dodatnim zaštitnim slojem koji vam omogućuje održavanje negativnog tlaka. 
Pakiranje: 5 obloga/kutija.</t>
  </si>
  <si>
    <t>Set koji uključuje oblogu sa senzorom negativnog tlaka (za rezove veličine do 13 cm), brtvenu traku te konektor koji omogućuje kompatibilnost s drugim terapijskim jedinicama za terapiju negativnim tlakom koje nudi proizvođač.
Obloga se sastoji od poliuretanske pjene dimenzija 15,2 x 6,4 x 1,8 cm (pogodno za rane veličine do 13 cm), gdje kontaktni sloj koji je u izravnom kontaktu s kožom sadrži ione srebra (0,019%), koji smanjuju kolonizaciju mikroorganizama. 
Gornji sloj izrađen je od poliuretanskog filma s ljepljivim slojem koji pruža zaštitu od mikroorganizama i omogućuje dobro brtvljenje nakon ugradnje. Prekriven je dodatnim zaštitnim slojem koji vam omogućuje održavanje negativnog tlaka. 
Pakiranje: 5 obloga/kutija.</t>
  </si>
  <si>
    <t>Jednokratni sterilni spremnik/kanister za prikupljanje eksudata, veličine 7,2 x 6,9 x 3,0 cm. Cijev duljine 20,2 cm koja se spaja na cijev koja izlazi iz obloge. Zapremina kanistera 45 ml. Pojedinačno sterilno pakirano po 5 kom u kutiji.</t>
  </si>
  <si>
    <t>Konektor za spajanje na terapiju negativnim tlakom. Pojedinačno sterilno pakiran u kutiji od 10 kom.</t>
  </si>
  <si>
    <t>količina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</si>
</sst>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kn-41A];[Red]\-#,##0.00\ [$kn-41A]"/>
  </numFmts>
  <fonts count="16" x14ac:knownFonts="1">
    <font>
      <sz val="11"/>
      <color theme="1"/>
      <name val="Calibri"/>
      <family val="2"/>
      <charset val="238"/>
      <scheme val="minor"/>
    </font>
    <font>
      <i/>
      <sz val="11"/>
      <color rgb="FF7F7F7F"/>
      <name val="Calibri"/>
      <family val="2"/>
      <charset val="238"/>
      <scheme val="minor"/>
    </font>
    <font>
      <sz val="10"/>
      <name val="Arial"/>
      <family val="2"/>
    </font>
    <font>
      <sz val="11"/>
      <color theme="1"/>
      <name val="Times New Roman"/>
      <family val="1"/>
      <charset val="238"/>
    </font>
    <font>
      <b/>
      <sz val="11"/>
      <color theme="1"/>
      <name val="Times New Roman"/>
      <family val="1"/>
      <charset val="238"/>
    </font>
    <font>
      <b/>
      <sz val="10"/>
      <color indexed="8"/>
      <name val="Times New Roman"/>
      <family val="1"/>
      <charset val="238"/>
    </font>
    <font>
      <sz val="10"/>
      <name val="Arial"/>
      <family val="2"/>
      <charset val="238"/>
    </font>
    <font>
      <b/>
      <sz val="10"/>
      <name val="Times New Roman"/>
      <family val="1"/>
      <charset val="238"/>
    </font>
    <font>
      <b/>
      <sz val="12"/>
      <color indexed="8"/>
      <name val="Times New Roman"/>
      <family val="1"/>
      <charset val="238"/>
    </font>
    <font>
      <b/>
      <sz val="12"/>
      <color theme="1"/>
      <name val="Times New Roman"/>
      <family val="1"/>
      <charset val="238"/>
    </font>
    <font>
      <b/>
      <sz val="12"/>
      <name val="Times New Roman"/>
      <family val="1"/>
      <charset val="238"/>
    </font>
    <font>
      <sz val="12"/>
      <color indexed="8"/>
      <name val="Times New Roman"/>
      <family val="1"/>
      <charset val="238"/>
    </font>
    <font>
      <sz val="12"/>
      <color theme="1"/>
      <name val="Times New Roman"/>
      <family val="1"/>
      <charset val="238"/>
    </font>
    <font>
      <sz val="12"/>
      <name val="Times New Roman"/>
      <family val="1"/>
      <charset val="238"/>
    </font>
    <font>
      <sz val="10"/>
      <name val="Times New Roman"/>
      <family val="1"/>
      <charset val="238"/>
    </font>
    <font>
      <sz val="10"/>
      <color theme="1"/>
      <name val="Times New Roman"/>
      <family val="1"/>
      <charset val="238"/>
    </font>
  </fonts>
  <fills count="5">
    <fill>
      <patternFill patternType="none"/>
    </fill>
    <fill>
      <patternFill patternType="gray125"/>
    </fill>
    <fill>
      <patternFill patternType="solid">
        <fgColor indexed="9"/>
        <bgColor indexed="26"/>
      </patternFill>
    </fill>
    <fill>
      <patternFill patternType="solid">
        <fgColor theme="3" tint="0.79998168889431442"/>
        <bgColor indexed="64"/>
      </patternFill>
    </fill>
    <fill>
      <patternFill patternType="solid">
        <fgColor theme="3" tint="0.79998168889431442"/>
        <bgColor indexed="26"/>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2" fillId="0" borderId="0"/>
    <xf numFmtId="0" fontId="6" fillId="0" borderId="0"/>
  </cellStyleXfs>
  <cellXfs count="61">
    <xf numFmtId="0" fontId="0" fillId="0" borderId="0" xfId="0"/>
    <xf numFmtId="0" fontId="0" fillId="0" borderId="0" xfId="0" applyProtection="1">
      <protection locked="0"/>
    </xf>
    <xf numFmtId="0" fontId="0" fillId="0" borderId="0" xfId="0" applyAlignment="1" applyProtection="1">
      <alignment horizontal="center"/>
      <protection locked="0"/>
    </xf>
    <xf numFmtId="0" fontId="0" fillId="0" borderId="0" xfId="0" applyAlignment="1">
      <alignment horizontal="center"/>
    </xf>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lignment vertical="top" wrapText="1"/>
    </xf>
    <xf numFmtId="0" fontId="0" fillId="0" borderId="0" xfId="0" applyAlignment="1" applyProtection="1">
      <alignment vertical="top" wrapText="1"/>
      <protection locked="0"/>
    </xf>
    <xf numFmtId="0" fontId="3" fillId="0" borderId="0" xfId="0" applyFont="1"/>
    <xf numFmtId="0" fontId="3" fillId="0" borderId="0" xfId="0" applyFont="1" applyAlignment="1">
      <alignment horizontal="center" vertical="center"/>
    </xf>
    <xf numFmtId="0" fontId="3" fillId="0" borderId="0" xfId="0" applyFont="1" applyAlignment="1">
      <alignment vertical="top" wrapText="1"/>
    </xf>
    <xf numFmtId="0" fontId="3" fillId="0" borderId="0" xfId="0" applyFont="1" applyAlignment="1">
      <alignment horizontal="center"/>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left" vertical="top" wrapText="1"/>
      <protection locked="0"/>
    </xf>
    <xf numFmtId="0" fontId="3" fillId="0" borderId="0" xfId="0" applyFont="1" applyAlignment="1" applyProtection="1">
      <alignment horizontal="center"/>
      <protection locked="0"/>
    </xf>
    <xf numFmtId="0" fontId="3" fillId="0" borderId="0" xfId="0" applyFont="1" applyProtection="1">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vertical="top" wrapText="1"/>
      <protection locked="0"/>
    </xf>
    <xf numFmtId="0" fontId="0" fillId="0" borderId="0" xfId="0" applyAlignment="1">
      <alignment vertical="top"/>
    </xf>
    <xf numFmtId="0" fontId="9" fillId="0" borderId="0" xfId="0" applyFont="1"/>
    <xf numFmtId="0" fontId="9" fillId="0" borderId="0" xfId="0" applyFont="1" applyProtection="1"/>
    <xf numFmtId="0" fontId="8" fillId="0" borderId="0" xfId="0" applyFont="1" applyAlignment="1">
      <alignment horizontal="center" vertical="center"/>
    </xf>
    <xf numFmtId="0" fontId="8" fillId="0" borderId="0" xfId="0" applyFont="1" applyAlignment="1">
      <alignment horizontal="left" vertical="top" wrapText="1"/>
    </xf>
    <xf numFmtId="0" fontId="9" fillId="0" borderId="0" xfId="0" applyFont="1" applyAlignment="1">
      <alignment horizontal="center" vertical="center"/>
    </xf>
    <xf numFmtId="0" fontId="8" fillId="0" borderId="0" xfId="0" applyFont="1" applyAlignment="1">
      <alignment vertical="top" wrapText="1"/>
    </xf>
    <xf numFmtId="0" fontId="9" fillId="0" borderId="0" xfId="0" applyFont="1" applyAlignment="1">
      <alignment vertical="top" wrapText="1"/>
    </xf>
    <xf numFmtId="0" fontId="11" fillId="0" borderId="1" xfId="0" applyFont="1" applyBorder="1" applyAlignment="1">
      <alignment horizontal="center" vertical="center" wrapText="1"/>
    </xf>
    <xf numFmtId="0" fontId="12" fillId="0" borderId="1" xfId="0" applyFont="1" applyBorder="1" applyAlignment="1">
      <alignment vertical="center" wrapText="1"/>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4" fontId="10" fillId="0" borderId="1" xfId="0" applyNumberFormat="1" applyFont="1" applyBorder="1" applyAlignment="1">
      <alignment horizontal="center" vertical="center" wrapText="1"/>
    </xf>
    <xf numFmtId="16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64" fontId="8" fillId="0" borderId="1" xfId="0" applyNumberFormat="1" applyFont="1" applyBorder="1" applyAlignment="1">
      <alignment horizontal="center" vertical="center" wrapText="1"/>
    </xf>
    <xf numFmtId="16" fontId="11" fillId="0" borderId="1" xfId="0" applyNumberFormat="1" applyFont="1" applyBorder="1" applyAlignment="1">
      <alignment horizontal="center" vertical="center" wrapText="1"/>
    </xf>
    <xf numFmtId="0" fontId="12" fillId="0" borderId="1" xfId="0" applyFont="1" applyBorder="1" applyAlignment="1">
      <alignment vertical="center"/>
    </xf>
    <xf numFmtId="3" fontId="13" fillId="0" borderId="1" xfId="0" applyNumberFormat="1" applyFont="1" applyBorder="1" applyAlignment="1" applyProtection="1">
      <alignment horizontal="center" vertical="center" wrapText="1"/>
      <protection locked="0"/>
    </xf>
    <xf numFmtId="0" fontId="13" fillId="0" borderId="1" xfId="0" applyNumberFormat="1" applyFont="1" applyBorder="1" applyAlignment="1" applyProtection="1">
      <alignment horizontal="center" vertical="center" wrapText="1"/>
      <protection locked="0"/>
    </xf>
    <xf numFmtId="4" fontId="12" fillId="0" borderId="1" xfId="0" applyNumberFormat="1" applyFont="1" applyBorder="1" applyAlignment="1">
      <alignment horizontal="right" vertical="center"/>
    </xf>
    <xf numFmtId="4" fontId="13" fillId="2" borderId="1" xfId="0" applyNumberFormat="1" applyFont="1" applyFill="1" applyBorder="1" applyAlignment="1">
      <alignment horizontal="right" vertical="center" wrapText="1"/>
    </xf>
    <xf numFmtId="9" fontId="13" fillId="2" borderId="1" xfId="0" applyNumberFormat="1" applyFont="1" applyFill="1" applyBorder="1" applyAlignment="1" applyProtection="1">
      <alignment horizontal="right" vertical="center" wrapText="1"/>
      <protection locked="0"/>
    </xf>
    <xf numFmtId="4" fontId="11" fillId="0" borderId="1" xfId="0" applyNumberFormat="1" applyFont="1" applyBorder="1" applyAlignment="1">
      <alignment horizontal="right" vertical="center" wrapText="1"/>
    </xf>
    <xf numFmtId="0" fontId="11" fillId="0" borderId="1" xfId="1" applyFont="1" applyBorder="1" applyAlignment="1">
      <alignment vertical="top" wrapText="1"/>
    </xf>
    <xf numFmtId="0" fontId="11" fillId="0" borderId="1" xfId="1" applyFont="1" applyBorder="1" applyAlignment="1" applyProtection="1">
      <alignment horizontal="center" vertical="center"/>
    </xf>
    <xf numFmtId="0" fontId="13" fillId="0" borderId="1" xfId="0" applyFont="1" applyBorder="1" applyAlignment="1">
      <alignment horizontal="left" vertical="top"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4" fontId="7" fillId="3" borderId="1" xfId="0" applyNumberFormat="1" applyFont="1" applyFill="1" applyBorder="1" applyAlignment="1">
      <alignment horizontal="center" vertical="center" wrapText="1"/>
    </xf>
    <xf numFmtId="164" fontId="7"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0" fontId="14"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12" fillId="0" borderId="1" xfId="0" applyFont="1" applyBorder="1" applyAlignment="1">
      <alignment horizontal="justify" vertical="center"/>
    </xf>
    <xf numFmtId="0" fontId="8" fillId="0" borderId="1" xfId="0" applyFont="1" applyBorder="1" applyAlignment="1">
      <alignment horizontal="center" vertical="center"/>
    </xf>
    <xf numFmtId="0" fontId="8" fillId="0" borderId="0" xfId="0" applyFont="1" applyAlignment="1">
      <alignment horizontal="left"/>
    </xf>
    <xf numFmtId="0" fontId="8" fillId="0" borderId="0" xfId="0" applyFont="1" applyAlignment="1">
      <alignment horizontal="left" vertical="center"/>
    </xf>
    <xf numFmtId="0" fontId="9" fillId="0" borderId="0" xfId="0" applyFont="1" applyAlignment="1">
      <alignment horizontal="center"/>
    </xf>
    <xf numFmtId="0" fontId="9" fillId="0" borderId="0" xfId="0" applyFont="1" applyAlignment="1">
      <alignment horizontal="center" vertical="center"/>
    </xf>
    <xf numFmtId="4" fontId="12" fillId="0" borderId="1" xfId="0" applyNumberFormat="1" applyFont="1" applyBorder="1" applyAlignment="1">
      <alignment vertical="center"/>
    </xf>
  </cellXfs>
  <cellStyles count="4">
    <cellStyle name="Normalno" xfId="0" builtinId="0"/>
    <cellStyle name="Normalno 2" xfId="3"/>
    <cellStyle name="Obično 2" xfId="2"/>
    <cellStyle name="Tekst objašnjenja" xfId="1"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tabSelected="1" zoomScale="86" zoomScaleNormal="86" workbookViewId="0">
      <pane xSplit="1" ySplit="8" topLeftCell="B9" activePane="bottomRight" state="frozen"/>
      <selection pane="topRight" activeCell="B1" sqref="B1"/>
      <selection pane="bottomLeft" activeCell="A9" sqref="A9"/>
      <selection pane="bottomRight" activeCell="K63" sqref="K63"/>
    </sheetView>
  </sheetViews>
  <sheetFormatPr defaultRowHeight="15" x14ac:dyDescent="0.25"/>
  <cols>
    <col min="1" max="1" width="5.42578125" style="4" customWidth="1"/>
    <col min="2" max="2" width="75.140625" style="6" customWidth="1"/>
    <col min="3" max="3" width="13.140625" style="3" customWidth="1"/>
    <col min="4" max="4" width="16" style="3" customWidth="1"/>
    <col min="5" max="5" width="10.42578125" customWidth="1"/>
    <col min="6" max="6" width="16.7109375" customWidth="1"/>
    <col min="7" max="7" width="12.5703125" customWidth="1"/>
    <col min="8" max="8" width="9.42578125" customWidth="1"/>
    <col min="9" max="9" width="9.28515625" customWidth="1"/>
    <col min="10" max="10" width="10" customWidth="1"/>
    <col min="11" max="11" width="11" customWidth="1"/>
    <col min="12" max="12" width="6.7109375" customWidth="1"/>
    <col min="13" max="13" width="8" customWidth="1"/>
    <col min="14" max="14" width="9.140625" bestFit="1" customWidth="1"/>
  </cols>
  <sheetData>
    <row r="1" spans="1:14" ht="15.75" x14ac:dyDescent="0.25">
      <c r="A1" s="56" t="s">
        <v>26</v>
      </c>
      <c r="B1" s="56"/>
      <c r="C1" s="20"/>
      <c r="D1" s="20"/>
      <c r="E1" s="20"/>
      <c r="F1" s="20"/>
      <c r="G1" s="20"/>
      <c r="H1" s="21"/>
      <c r="I1" s="21"/>
      <c r="J1" s="21"/>
      <c r="K1" s="21"/>
      <c r="L1" s="20"/>
      <c r="M1" s="20"/>
      <c r="N1" s="20"/>
    </row>
    <row r="2" spans="1:14" ht="15.75" x14ac:dyDescent="0.25">
      <c r="A2" s="57" t="s">
        <v>17</v>
      </c>
      <c r="B2" s="57"/>
      <c r="C2" s="20"/>
      <c r="D2" s="20"/>
      <c r="E2" s="20"/>
      <c r="F2" s="20"/>
      <c r="G2" s="20"/>
      <c r="H2" s="21"/>
      <c r="I2" s="21"/>
      <c r="J2" s="21"/>
      <c r="K2" s="21"/>
      <c r="L2" s="20"/>
      <c r="M2" s="20"/>
      <c r="N2" s="20"/>
    </row>
    <row r="3" spans="1:14" ht="15.75" x14ac:dyDescent="0.25">
      <c r="A3" s="57" t="s">
        <v>0</v>
      </c>
      <c r="B3" s="57"/>
      <c r="C3" s="20"/>
      <c r="D3" s="20"/>
      <c r="E3" s="20"/>
      <c r="F3" s="20"/>
      <c r="G3" s="20"/>
      <c r="H3" s="21"/>
      <c r="I3" s="21"/>
      <c r="J3" s="21"/>
      <c r="K3" s="21"/>
      <c r="L3" s="20"/>
      <c r="M3" s="20"/>
      <c r="N3" s="20"/>
    </row>
    <row r="4" spans="1:14" ht="15.75" x14ac:dyDescent="0.25">
      <c r="A4" s="22"/>
      <c r="B4" s="23"/>
      <c r="C4" s="20"/>
      <c r="D4" s="20"/>
      <c r="E4" s="20"/>
      <c r="F4" s="20"/>
      <c r="G4" s="58" t="s">
        <v>16</v>
      </c>
      <c r="H4" s="58"/>
      <c r="I4" s="58"/>
      <c r="J4" s="58"/>
      <c r="K4" s="21"/>
      <c r="L4" s="20"/>
      <c r="M4" s="20"/>
      <c r="N4" s="20"/>
    </row>
    <row r="5" spans="1:14" ht="15.75" x14ac:dyDescent="0.25">
      <c r="A5" s="24"/>
      <c r="B5" s="25"/>
      <c r="C5" s="20"/>
      <c r="D5" s="20"/>
      <c r="E5" s="20"/>
      <c r="F5" s="20"/>
      <c r="G5" s="20"/>
      <c r="H5" s="20" t="s">
        <v>1</v>
      </c>
      <c r="I5" s="20"/>
      <c r="J5" s="20"/>
      <c r="K5" s="20"/>
      <c r="L5" s="20"/>
      <c r="M5" s="20"/>
      <c r="N5" s="20"/>
    </row>
    <row r="6" spans="1:14" ht="15.75" x14ac:dyDescent="0.25">
      <c r="A6" s="59" t="s">
        <v>87</v>
      </c>
      <c r="B6" s="59"/>
      <c r="C6" s="59"/>
      <c r="D6" s="59"/>
      <c r="E6" s="59"/>
      <c r="F6" s="59"/>
      <c r="G6" s="59"/>
      <c r="H6" s="59"/>
      <c r="I6" s="59"/>
      <c r="J6" s="59"/>
      <c r="K6" s="59"/>
      <c r="L6" s="59"/>
      <c r="M6" s="59"/>
      <c r="N6" s="59"/>
    </row>
    <row r="7" spans="1:14" ht="15.75" x14ac:dyDescent="0.25">
      <c r="A7" s="24"/>
      <c r="B7" s="26"/>
      <c r="C7" s="20"/>
      <c r="D7" s="20"/>
      <c r="E7" s="20"/>
      <c r="F7" s="20"/>
      <c r="G7" s="20"/>
      <c r="H7" s="20"/>
      <c r="I7" s="20"/>
      <c r="J7" s="20"/>
      <c r="K7" s="20"/>
      <c r="L7" s="20"/>
      <c r="M7" s="20"/>
      <c r="N7" s="20"/>
    </row>
    <row r="8" spans="1:14" s="19" customFormat="1" ht="51" x14ac:dyDescent="0.25">
      <c r="A8" s="46" t="s">
        <v>82</v>
      </c>
      <c r="B8" s="46" t="s">
        <v>2</v>
      </c>
      <c r="C8" s="46" t="s">
        <v>83</v>
      </c>
      <c r="D8" s="47" t="s">
        <v>104</v>
      </c>
      <c r="E8" s="47" t="s">
        <v>3</v>
      </c>
      <c r="F8" s="47" t="s">
        <v>4</v>
      </c>
      <c r="G8" s="47" t="s">
        <v>5</v>
      </c>
      <c r="H8" s="48" t="s">
        <v>6</v>
      </c>
      <c r="I8" s="48" t="s">
        <v>86</v>
      </c>
      <c r="J8" s="49" t="s">
        <v>7</v>
      </c>
      <c r="K8" s="50" t="s">
        <v>8</v>
      </c>
      <c r="L8" s="50" t="s">
        <v>9</v>
      </c>
      <c r="M8" s="46" t="s">
        <v>10</v>
      </c>
      <c r="N8" s="51" t="s">
        <v>11</v>
      </c>
    </row>
    <row r="9" spans="1:14" ht="94.5" x14ac:dyDescent="0.25">
      <c r="A9" s="27" t="s">
        <v>19</v>
      </c>
      <c r="B9" s="28" t="s">
        <v>48</v>
      </c>
      <c r="C9" s="29"/>
      <c r="D9" s="30"/>
      <c r="E9" s="30"/>
      <c r="F9" s="30"/>
      <c r="G9" s="30"/>
      <c r="H9" s="31"/>
      <c r="I9" s="31"/>
      <c r="J9" s="32"/>
      <c r="K9" s="33"/>
      <c r="L9" s="33"/>
      <c r="M9" s="29"/>
      <c r="N9" s="34"/>
    </row>
    <row r="10" spans="1:14" ht="15.75" x14ac:dyDescent="0.25">
      <c r="A10" s="35" t="s">
        <v>65</v>
      </c>
      <c r="B10" s="36" t="s">
        <v>76</v>
      </c>
      <c r="C10" s="27" t="s">
        <v>12</v>
      </c>
      <c r="D10" s="37">
        <v>10</v>
      </c>
      <c r="E10" s="52"/>
      <c r="F10" s="52"/>
      <c r="G10" s="52"/>
      <c r="H10" s="52"/>
      <c r="I10" s="38"/>
      <c r="J10" s="39"/>
      <c r="K10" s="40">
        <f>D10*J10</f>
        <v>0</v>
      </c>
      <c r="L10" s="41"/>
      <c r="M10" s="42">
        <f>K10*L10</f>
        <v>0</v>
      </c>
      <c r="N10" s="42">
        <f>K10+M10</f>
        <v>0</v>
      </c>
    </row>
    <row r="11" spans="1:14" ht="15.75" x14ac:dyDescent="0.25">
      <c r="A11" s="27" t="s">
        <v>66</v>
      </c>
      <c r="B11" s="36" t="s">
        <v>77</v>
      </c>
      <c r="C11" s="27" t="s">
        <v>12</v>
      </c>
      <c r="D11" s="37">
        <v>5</v>
      </c>
      <c r="E11" s="52"/>
      <c r="F11" s="52"/>
      <c r="G11" s="52"/>
      <c r="H11" s="52"/>
      <c r="I11" s="38"/>
      <c r="J11" s="39"/>
      <c r="K11" s="40">
        <f t="shared" ref="K11:K56" si="0">D11*J11</f>
        <v>0</v>
      </c>
      <c r="L11" s="41"/>
      <c r="M11" s="42">
        <f t="shared" ref="M11:M56" si="1">K11*L11</f>
        <v>0</v>
      </c>
      <c r="N11" s="42">
        <f t="shared" ref="N11:N56" si="2">K11+M11</f>
        <v>0</v>
      </c>
    </row>
    <row r="12" spans="1:14" ht="15.75" x14ac:dyDescent="0.25">
      <c r="A12" s="27" t="s">
        <v>67</v>
      </c>
      <c r="B12" s="36" t="s">
        <v>78</v>
      </c>
      <c r="C12" s="27" t="s">
        <v>12</v>
      </c>
      <c r="D12" s="37">
        <v>5</v>
      </c>
      <c r="E12" s="52"/>
      <c r="F12" s="52"/>
      <c r="G12" s="52"/>
      <c r="H12" s="52"/>
      <c r="I12" s="38"/>
      <c r="J12" s="39"/>
      <c r="K12" s="40">
        <f t="shared" si="0"/>
        <v>0</v>
      </c>
      <c r="L12" s="41"/>
      <c r="M12" s="42">
        <f t="shared" si="1"/>
        <v>0</v>
      </c>
      <c r="N12" s="42">
        <f t="shared" si="2"/>
        <v>0</v>
      </c>
    </row>
    <row r="13" spans="1:14" ht="94.5" x14ac:dyDescent="0.25">
      <c r="A13" s="27" t="s">
        <v>21</v>
      </c>
      <c r="B13" s="28" t="s">
        <v>80</v>
      </c>
      <c r="C13" s="27" t="s">
        <v>12</v>
      </c>
      <c r="D13" s="37">
        <v>10</v>
      </c>
      <c r="E13" s="52"/>
      <c r="F13" s="52"/>
      <c r="G13" s="52"/>
      <c r="H13" s="52"/>
      <c r="I13" s="38"/>
      <c r="J13" s="39"/>
      <c r="K13" s="40">
        <f t="shared" si="0"/>
        <v>0</v>
      </c>
      <c r="L13" s="41"/>
      <c r="M13" s="42">
        <f t="shared" si="1"/>
        <v>0</v>
      </c>
      <c r="N13" s="42">
        <f t="shared" si="2"/>
        <v>0</v>
      </c>
    </row>
    <row r="14" spans="1:14" ht="63" x14ac:dyDescent="0.25">
      <c r="A14" s="27" t="s">
        <v>23</v>
      </c>
      <c r="B14" s="28" t="s">
        <v>79</v>
      </c>
      <c r="C14" s="27" t="s">
        <v>12</v>
      </c>
      <c r="D14" s="37">
        <v>10</v>
      </c>
      <c r="E14" s="52"/>
      <c r="F14" s="52"/>
      <c r="G14" s="52"/>
      <c r="H14" s="52"/>
      <c r="I14" s="38"/>
      <c r="J14" s="39"/>
      <c r="K14" s="40">
        <f t="shared" si="0"/>
        <v>0</v>
      </c>
      <c r="L14" s="41"/>
      <c r="M14" s="42">
        <f t="shared" si="1"/>
        <v>0</v>
      </c>
      <c r="N14" s="42">
        <f t="shared" si="2"/>
        <v>0</v>
      </c>
    </row>
    <row r="15" spans="1:14" ht="157.5" x14ac:dyDescent="0.25">
      <c r="A15" s="27" t="s">
        <v>27</v>
      </c>
      <c r="B15" s="28" t="s">
        <v>53</v>
      </c>
      <c r="C15" s="27"/>
      <c r="D15" s="37"/>
      <c r="E15" s="52"/>
      <c r="F15" s="52"/>
      <c r="G15" s="52"/>
      <c r="H15" s="52"/>
      <c r="I15" s="38"/>
      <c r="J15" s="39"/>
      <c r="K15" s="40"/>
      <c r="L15" s="41"/>
      <c r="M15" s="42"/>
      <c r="N15" s="42"/>
    </row>
    <row r="16" spans="1:14" ht="15.75" x14ac:dyDescent="0.25">
      <c r="A16" s="27" t="s">
        <v>39</v>
      </c>
      <c r="B16" s="36" t="s">
        <v>35</v>
      </c>
      <c r="C16" s="27" t="s">
        <v>12</v>
      </c>
      <c r="D16" s="37">
        <v>5</v>
      </c>
      <c r="E16" s="52"/>
      <c r="F16" s="52"/>
      <c r="G16" s="52"/>
      <c r="H16" s="52"/>
      <c r="I16" s="38"/>
      <c r="J16" s="39"/>
      <c r="K16" s="40">
        <f t="shared" si="0"/>
        <v>0</v>
      </c>
      <c r="L16" s="41"/>
      <c r="M16" s="42">
        <f t="shared" si="1"/>
        <v>0</v>
      </c>
      <c r="N16" s="42">
        <f t="shared" si="2"/>
        <v>0</v>
      </c>
    </row>
    <row r="17" spans="1:15" ht="15.75" x14ac:dyDescent="0.25">
      <c r="A17" s="27" t="s">
        <v>40</v>
      </c>
      <c r="B17" s="36" t="s">
        <v>36</v>
      </c>
      <c r="C17" s="27" t="s">
        <v>12</v>
      </c>
      <c r="D17" s="37">
        <v>5</v>
      </c>
      <c r="E17" s="52"/>
      <c r="F17" s="52"/>
      <c r="G17" s="52"/>
      <c r="H17" s="52"/>
      <c r="I17" s="38"/>
      <c r="J17" s="39"/>
      <c r="K17" s="40">
        <f t="shared" si="0"/>
        <v>0</v>
      </c>
      <c r="L17" s="41"/>
      <c r="M17" s="42">
        <f t="shared" si="1"/>
        <v>0</v>
      </c>
      <c r="N17" s="42">
        <f t="shared" si="2"/>
        <v>0</v>
      </c>
    </row>
    <row r="18" spans="1:15" ht="15.75" x14ac:dyDescent="0.25">
      <c r="A18" s="27" t="s">
        <v>41</v>
      </c>
      <c r="B18" s="36" t="s">
        <v>37</v>
      </c>
      <c r="C18" s="27" t="s">
        <v>12</v>
      </c>
      <c r="D18" s="37">
        <v>5</v>
      </c>
      <c r="E18" s="52"/>
      <c r="F18" s="52"/>
      <c r="G18" s="52"/>
      <c r="H18" s="52"/>
      <c r="I18" s="38"/>
      <c r="J18" s="39"/>
      <c r="K18" s="40">
        <f t="shared" si="0"/>
        <v>0</v>
      </c>
      <c r="L18" s="41"/>
      <c r="M18" s="42">
        <f t="shared" si="1"/>
        <v>0</v>
      </c>
      <c r="N18" s="42">
        <f t="shared" si="2"/>
        <v>0</v>
      </c>
    </row>
    <row r="19" spans="1:15" ht="15.75" x14ac:dyDescent="0.25">
      <c r="A19" s="27" t="s">
        <v>68</v>
      </c>
      <c r="B19" s="36" t="s">
        <v>38</v>
      </c>
      <c r="C19" s="27" t="s">
        <v>12</v>
      </c>
      <c r="D19" s="37">
        <v>5</v>
      </c>
      <c r="E19" s="52"/>
      <c r="F19" s="52"/>
      <c r="G19" s="52"/>
      <c r="H19" s="52"/>
      <c r="I19" s="38"/>
      <c r="J19" s="39"/>
      <c r="K19" s="40">
        <f t="shared" si="0"/>
        <v>0</v>
      </c>
      <c r="L19" s="41"/>
      <c r="M19" s="42">
        <f t="shared" si="1"/>
        <v>0</v>
      </c>
      <c r="N19" s="42">
        <f t="shared" si="2"/>
        <v>0</v>
      </c>
    </row>
    <row r="20" spans="1:15" ht="31.5" x14ac:dyDescent="0.25">
      <c r="A20" s="27" t="s">
        <v>28</v>
      </c>
      <c r="B20" s="43" t="s">
        <v>24</v>
      </c>
      <c r="C20" s="44" t="s">
        <v>12</v>
      </c>
      <c r="D20" s="37">
        <v>10</v>
      </c>
      <c r="E20" s="52"/>
      <c r="F20" s="52"/>
      <c r="G20" s="52"/>
      <c r="H20" s="52"/>
      <c r="I20" s="38"/>
      <c r="J20" s="39"/>
      <c r="K20" s="40">
        <f t="shared" si="0"/>
        <v>0</v>
      </c>
      <c r="L20" s="41"/>
      <c r="M20" s="42">
        <f t="shared" si="1"/>
        <v>0</v>
      </c>
      <c r="N20" s="42">
        <f t="shared" si="2"/>
        <v>0</v>
      </c>
    </row>
    <row r="21" spans="1:15" ht="82.5" customHeight="1" x14ac:dyDescent="0.25">
      <c r="A21" s="27" t="s">
        <v>29</v>
      </c>
      <c r="B21" s="45" t="s">
        <v>81</v>
      </c>
      <c r="C21" s="44" t="s">
        <v>12</v>
      </c>
      <c r="D21" s="37">
        <v>5</v>
      </c>
      <c r="E21" s="52"/>
      <c r="F21" s="52"/>
      <c r="G21" s="52"/>
      <c r="H21" s="52"/>
      <c r="I21" s="38"/>
      <c r="J21" s="39"/>
      <c r="K21" s="40">
        <f t="shared" si="0"/>
        <v>0</v>
      </c>
      <c r="L21" s="41"/>
      <c r="M21" s="42">
        <f t="shared" si="1"/>
        <v>0</v>
      </c>
      <c r="N21" s="42">
        <f t="shared" si="2"/>
        <v>0</v>
      </c>
    </row>
    <row r="22" spans="1:15" ht="165" customHeight="1" x14ac:dyDescent="0.25">
      <c r="A22" s="27" t="s">
        <v>30</v>
      </c>
      <c r="B22" s="28" t="s">
        <v>54</v>
      </c>
      <c r="C22" s="44"/>
      <c r="D22" s="37"/>
      <c r="E22" s="52"/>
      <c r="F22" s="52"/>
      <c r="G22" s="52"/>
      <c r="H22" s="52"/>
      <c r="I22" s="38"/>
      <c r="J22" s="39"/>
      <c r="K22" s="40"/>
      <c r="L22" s="41"/>
      <c r="M22" s="42"/>
      <c r="N22" s="42"/>
    </row>
    <row r="23" spans="1:15" ht="47.25" x14ac:dyDescent="0.25">
      <c r="A23" s="27" t="s">
        <v>44</v>
      </c>
      <c r="B23" s="28" t="s">
        <v>55</v>
      </c>
      <c r="C23" s="27" t="s">
        <v>12</v>
      </c>
      <c r="D23" s="37">
        <v>5</v>
      </c>
      <c r="E23" s="52"/>
      <c r="F23" s="52"/>
      <c r="G23" s="52"/>
      <c r="H23" s="52"/>
      <c r="I23" s="38"/>
      <c r="J23" s="39"/>
      <c r="K23" s="40">
        <f t="shared" si="0"/>
        <v>0</v>
      </c>
      <c r="L23" s="41"/>
      <c r="M23" s="42">
        <f t="shared" si="1"/>
        <v>0</v>
      </c>
      <c r="N23" s="42">
        <f t="shared" si="2"/>
        <v>0</v>
      </c>
    </row>
    <row r="24" spans="1:15" s="1" customFormat="1" ht="47.25" x14ac:dyDescent="0.25">
      <c r="A24" s="27" t="s">
        <v>45</v>
      </c>
      <c r="B24" s="28" t="s">
        <v>56</v>
      </c>
      <c r="C24" s="44" t="s">
        <v>12</v>
      </c>
      <c r="D24" s="37">
        <v>5</v>
      </c>
      <c r="E24" s="52"/>
      <c r="F24" s="52"/>
      <c r="G24" s="52"/>
      <c r="H24" s="52"/>
      <c r="I24" s="38"/>
      <c r="J24" s="39"/>
      <c r="K24" s="40">
        <f t="shared" si="0"/>
        <v>0</v>
      </c>
      <c r="L24" s="41"/>
      <c r="M24" s="42">
        <f t="shared" si="1"/>
        <v>0</v>
      </c>
      <c r="N24" s="42">
        <f t="shared" si="2"/>
        <v>0</v>
      </c>
      <c r="O24"/>
    </row>
    <row r="25" spans="1:15" s="1" customFormat="1" ht="47.25" x14ac:dyDescent="0.25">
      <c r="A25" s="27" t="s">
        <v>69</v>
      </c>
      <c r="B25" s="28" t="s">
        <v>57</v>
      </c>
      <c r="C25" s="27" t="s">
        <v>12</v>
      </c>
      <c r="D25" s="37">
        <v>5</v>
      </c>
      <c r="E25" s="52"/>
      <c r="F25" s="52"/>
      <c r="G25" s="52"/>
      <c r="H25" s="52"/>
      <c r="I25" s="38"/>
      <c r="J25" s="39"/>
      <c r="K25" s="40">
        <f t="shared" si="0"/>
        <v>0</v>
      </c>
      <c r="L25" s="41"/>
      <c r="M25" s="42">
        <f t="shared" si="1"/>
        <v>0</v>
      </c>
      <c r="N25" s="42">
        <f t="shared" si="2"/>
        <v>0</v>
      </c>
      <c r="O25"/>
    </row>
    <row r="26" spans="1:15" s="1" customFormat="1" ht="194.25" customHeight="1" x14ac:dyDescent="0.25">
      <c r="A26" s="27" t="s">
        <v>31</v>
      </c>
      <c r="B26" s="28" t="s">
        <v>58</v>
      </c>
      <c r="C26" s="44"/>
      <c r="D26" s="37"/>
      <c r="E26" s="52"/>
      <c r="F26" s="52"/>
      <c r="G26" s="52"/>
      <c r="H26" s="52"/>
      <c r="I26" s="38"/>
      <c r="J26" s="39"/>
      <c r="K26" s="40"/>
      <c r="L26" s="41"/>
      <c r="M26" s="42"/>
      <c r="N26" s="42"/>
      <c r="O26"/>
    </row>
    <row r="27" spans="1:15" s="1" customFormat="1" ht="15.75" x14ac:dyDescent="0.25">
      <c r="A27" s="27" t="s">
        <v>46</v>
      </c>
      <c r="B27" s="36" t="s">
        <v>35</v>
      </c>
      <c r="C27" s="27" t="s">
        <v>12</v>
      </c>
      <c r="D27" s="37">
        <v>5</v>
      </c>
      <c r="E27" s="52"/>
      <c r="F27" s="53"/>
      <c r="G27" s="52"/>
      <c r="H27" s="52"/>
      <c r="I27" s="38"/>
      <c r="J27" s="39"/>
      <c r="K27" s="40">
        <f t="shared" si="0"/>
        <v>0</v>
      </c>
      <c r="L27" s="41"/>
      <c r="M27" s="42">
        <f t="shared" si="1"/>
        <v>0</v>
      </c>
      <c r="N27" s="42">
        <f t="shared" si="2"/>
        <v>0</v>
      </c>
      <c r="O27"/>
    </row>
    <row r="28" spans="1:15" s="1" customFormat="1" ht="15.75" x14ac:dyDescent="0.25">
      <c r="A28" s="27" t="s">
        <v>70</v>
      </c>
      <c r="B28" s="36" t="s">
        <v>36</v>
      </c>
      <c r="C28" s="44" t="s">
        <v>12</v>
      </c>
      <c r="D28" s="37">
        <v>5</v>
      </c>
      <c r="E28" s="52"/>
      <c r="F28" s="52"/>
      <c r="G28" s="52"/>
      <c r="H28" s="52"/>
      <c r="I28" s="38"/>
      <c r="J28" s="39"/>
      <c r="K28" s="40">
        <f t="shared" si="0"/>
        <v>0</v>
      </c>
      <c r="L28" s="41"/>
      <c r="M28" s="42">
        <f t="shared" si="1"/>
        <v>0</v>
      </c>
      <c r="N28" s="42">
        <f t="shared" si="2"/>
        <v>0</v>
      </c>
      <c r="O28"/>
    </row>
    <row r="29" spans="1:15" s="1" customFormat="1" ht="15.75" x14ac:dyDescent="0.25">
      <c r="A29" s="27" t="s">
        <v>71</v>
      </c>
      <c r="B29" s="36" t="s">
        <v>37</v>
      </c>
      <c r="C29" s="27" t="s">
        <v>12</v>
      </c>
      <c r="D29" s="37">
        <v>5</v>
      </c>
      <c r="E29" s="52"/>
      <c r="F29" s="53"/>
      <c r="G29" s="52"/>
      <c r="H29" s="52"/>
      <c r="I29" s="38"/>
      <c r="J29" s="39"/>
      <c r="K29" s="40">
        <f t="shared" si="0"/>
        <v>0</v>
      </c>
      <c r="L29" s="41"/>
      <c r="M29" s="42">
        <f t="shared" si="1"/>
        <v>0</v>
      </c>
      <c r="N29" s="42">
        <f t="shared" si="2"/>
        <v>0</v>
      </c>
      <c r="O29"/>
    </row>
    <row r="30" spans="1:15" s="1" customFormat="1" ht="183" customHeight="1" x14ac:dyDescent="0.25">
      <c r="A30" s="27" t="s">
        <v>32</v>
      </c>
      <c r="B30" s="28" t="s">
        <v>59</v>
      </c>
      <c r="C30" s="44"/>
      <c r="D30" s="37"/>
      <c r="E30" s="52"/>
      <c r="F30" s="53"/>
      <c r="G30" s="52"/>
      <c r="H30" s="52"/>
      <c r="I30" s="38"/>
      <c r="J30" s="39"/>
      <c r="K30" s="40"/>
      <c r="L30" s="41"/>
      <c r="M30" s="42"/>
      <c r="N30" s="42"/>
      <c r="O30"/>
    </row>
    <row r="31" spans="1:15" s="1" customFormat="1" ht="15.75" x14ac:dyDescent="0.25">
      <c r="A31" s="27" t="s">
        <v>72</v>
      </c>
      <c r="B31" s="36" t="s">
        <v>42</v>
      </c>
      <c r="C31" s="27" t="s">
        <v>12</v>
      </c>
      <c r="D31" s="37">
        <v>5</v>
      </c>
      <c r="E31" s="52"/>
      <c r="F31" s="53"/>
      <c r="G31" s="52"/>
      <c r="H31" s="52"/>
      <c r="I31" s="38"/>
      <c r="J31" s="39"/>
      <c r="K31" s="40">
        <f t="shared" si="0"/>
        <v>0</v>
      </c>
      <c r="L31" s="41"/>
      <c r="M31" s="42">
        <f t="shared" si="1"/>
        <v>0</v>
      </c>
      <c r="N31" s="42">
        <f t="shared" si="2"/>
        <v>0</v>
      </c>
      <c r="O31"/>
    </row>
    <row r="32" spans="1:15" s="1" customFormat="1" ht="15.75" x14ac:dyDescent="0.25">
      <c r="A32" s="27" t="s">
        <v>73</v>
      </c>
      <c r="B32" s="36" t="s">
        <v>43</v>
      </c>
      <c r="C32" s="27" t="s">
        <v>12</v>
      </c>
      <c r="D32" s="37">
        <v>5</v>
      </c>
      <c r="E32" s="52"/>
      <c r="F32" s="53"/>
      <c r="G32" s="52"/>
      <c r="H32" s="52"/>
      <c r="I32" s="38"/>
      <c r="J32" s="39"/>
      <c r="K32" s="40">
        <f t="shared" si="0"/>
        <v>0</v>
      </c>
      <c r="L32" s="41"/>
      <c r="M32" s="42">
        <f t="shared" si="1"/>
        <v>0</v>
      </c>
      <c r="N32" s="42">
        <f t="shared" si="2"/>
        <v>0</v>
      </c>
      <c r="O32"/>
    </row>
    <row r="33" spans="1:15" s="1" customFormat="1" ht="194.25" customHeight="1" x14ac:dyDescent="0.25">
      <c r="A33" s="27" t="s">
        <v>33</v>
      </c>
      <c r="B33" s="28" t="s">
        <v>60</v>
      </c>
      <c r="C33" s="44"/>
      <c r="D33" s="37"/>
      <c r="E33" s="52"/>
      <c r="F33" s="53"/>
      <c r="G33" s="52"/>
      <c r="H33" s="52"/>
      <c r="I33" s="38"/>
      <c r="J33" s="39"/>
      <c r="K33" s="40"/>
      <c r="L33" s="41"/>
      <c r="M33" s="42"/>
      <c r="N33" s="42"/>
      <c r="O33"/>
    </row>
    <row r="34" spans="1:15" s="1" customFormat="1" ht="47.25" x14ac:dyDescent="0.25">
      <c r="A34" s="27" t="s">
        <v>49</v>
      </c>
      <c r="B34" s="28" t="s">
        <v>61</v>
      </c>
      <c r="C34" s="27" t="s">
        <v>12</v>
      </c>
      <c r="D34" s="37">
        <v>5</v>
      </c>
      <c r="E34" s="52"/>
      <c r="F34" s="53"/>
      <c r="G34" s="52"/>
      <c r="H34" s="52"/>
      <c r="I34" s="38"/>
      <c r="J34" s="39"/>
      <c r="K34" s="40">
        <f t="shared" si="0"/>
        <v>0</v>
      </c>
      <c r="L34" s="41"/>
      <c r="M34" s="42">
        <f t="shared" si="1"/>
        <v>0</v>
      </c>
      <c r="N34" s="42">
        <f t="shared" si="2"/>
        <v>0</v>
      </c>
      <c r="O34"/>
    </row>
    <row r="35" spans="1:15" ht="47.25" x14ac:dyDescent="0.25">
      <c r="A35" s="27" t="s">
        <v>50</v>
      </c>
      <c r="B35" s="28" t="s">
        <v>62</v>
      </c>
      <c r="C35" s="27" t="s">
        <v>12</v>
      </c>
      <c r="D35" s="37">
        <v>5</v>
      </c>
      <c r="E35" s="52"/>
      <c r="F35" s="53"/>
      <c r="G35" s="52"/>
      <c r="H35" s="52"/>
      <c r="I35" s="38"/>
      <c r="J35" s="39"/>
      <c r="K35" s="40">
        <f t="shared" si="0"/>
        <v>0</v>
      </c>
      <c r="L35" s="41"/>
      <c r="M35" s="42">
        <f t="shared" si="1"/>
        <v>0</v>
      </c>
      <c r="N35" s="42">
        <f t="shared" si="2"/>
        <v>0</v>
      </c>
    </row>
    <row r="36" spans="1:15" ht="169.5" customHeight="1" x14ac:dyDescent="0.25">
      <c r="A36" s="27" t="s">
        <v>34</v>
      </c>
      <c r="B36" s="28" t="s">
        <v>63</v>
      </c>
      <c r="C36" s="44"/>
      <c r="D36" s="37"/>
      <c r="E36" s="52"/>
      <c r="F36" s="53"/>
      <c r="G36" s="52"/>
      <c r="H36" s="52"/>
      <c r="I36" s="38"/>
      <c r="J36" s="39"/>
      <c r="K36" s="40"/>
      <c r="L36" s="41"/>
      <c r="M36" s="42"/>
      <c r="N36" s="42"/>
    </row>
    <row r="37" spans="1:15" ht="82.5" customHeight="1" x14ac:dyDescent="0.25">
      <c r="A37" s="27" t="s">
        <v>74</v>
      </c>
      <c r="B37" s="28" t="s">
        <v>47</v>
      </c>
      <c r="C37" s="27" t="s">
        <v>12</v>
      </c>
      <c r="D37" s="37">
        <v>5</v>
      </c>
      <c r="E37" s="52"/>
      <c r="F37" s="53"/>
      <c r="G37" s="52"/>
      <c r="H37" s="52"/>
      <c r="I37" s="38"/>
      <c r="J37" s="39"/>
      <c r="K37" s="40">
        <f t="shared" si="0"/>
        <v>0</v>
      </c>
      <c r="L37" s="41"/>
      <c r="M37" s="42">
        <f t="shared" si="1"/>
        <v>0</v>
      </c>
      <c r="N37" s="42">
        <f t="shared" si="2"/>
        <v>0</v>
      </c>
    </row>
    <row r="38" spans="1:15" ht="182.25" customHeight="1" x14ac:dyDescent="0.25">
      <c r="A38" s="27" t="s">
        <v>51</v>
      </c>
      <c r="B38" s="28" t="s">
        <v>64</v>
      </c>
      <c r="C38" s="27" t="s">
        <v>12</v>
      </c>
      <c r="D38" s="37">
        <v>5</v>
      </c>
      <c r="E38" s="52"/>
      <c r="F38" s="53"/>
      <c r="G38" s="52"/>
      <c r="H38" s="52"/>
      <c r="I38" s="38"/>
      <c r="J38" s="39"/>
      <c r="K38" s="40">
        <f t="shared" si="0"/>
        <v>0</v>
      </c>
      <c r="L38" s="41"/>
      <c r="M38" s="42">
        <f t="shared" si="1"/>
        <v>0</v>
      </c>
      <c r="N38" s="42">
        <f t="shared" si="2"/>
        <v>0</v>
      </c>
    </row>
    <row r="39" spans="1:15" ht="71.25" customHeight="1" x14ac:dyDescent="0.25">
      <c r="A39" s="27" t="s">
        <v>75</v>
      </c>
      <c r="B39" s="28" t="s">
        <v>85</v>
      </c>
      <c r="C39" s="27" t="s">
        <v>12</v>
      </c>
      <c r="D39" s="37">
        <v>5</v>
      </c>
      <c r="E39" s="52"/>
      <c r="F39" s="53"/>
      <c r="G39" s="52"/>
      <c r="H39" s="52"/>
      <c r="I39" s="38"/>
      <c r="J39" s="39"/>
      <c r="K39" s="40">
        <f t="shared" si="0"/>
        <v>0</v>
      </c>
      <c r="L39" s="41"/>
      <c r="M39" s="42">
        <f t="shared" si="1"/>
        <v>0</v>
      </c>
      <c r="N39" s="42">
        <f t="shared" si="2"/>
        <v>0</v>
      </c>
    </row>
    <row r="40" spans="1:15" ht="45" customHeight="1" x14ac:dyDescent="0.25">
      <c r="A40" s="27" t="s">
        <v>52</v>
      </c>
      <c r="B40" s="54" t="s">
        <v>84</v>
      </c>
      <c r="C40" s="27" t="s">
        <v>12</v>
      </c>
      <c r="D40" s="37">
        <v>10</v>
      </c>
      <c r="E40" s="52"/>
      <c r="F40" s="53"/>
      <c r="G40" s="52"/>
      <c r="H40" s="52"/>
      <c r="I40" s="38"/>
      <c r="J40" s="39"/>
      <c r="K40" s="40">
        <f t="shared" si="0"/>
        <v>0</v>
      </c>
      <c r="L40" s="41"/>
      <c r="M40" s="42">
        <f t="shared" si="1"/>
        <v>0</v>
      </c>
      <c r="N40" s="42">
        <f t="shared" si="2"/>
        <v>0</v>
      </c>
    </row>
    <row r="41" spans="1:15" ht="150" customHeight="1" x14ac:dyDescent="0.25">
      <c r="A41" s="27"/>
      <c r="B41" s="54" t="s">
        <v>88</v>
      </c>
      <c r="C41" s="27"/>
      <c r="D41" s="37"/>
      <c r="E41" s="52"/>
      <c r="F41" s="53"/>
      <c r="G41" s="52"/>
      <c r="H41" s="52"/>
      <c r="I41" s="38"/>
      <c r="J41" s="39"/>
      <c r="K41" s="40"/>
      <c r="L41" s="41"/>
      <c r="M41" s="42"/>
      <c r="N41" s="42"/>
    </row>
    <row r="42" spans="1:15" ht="15.75" x14ac:dyDescent="0.25">
      <c r="A42" s="27"/>
      <c r="B42" s="54" t="s">
        <v>89</v>
      </c>
      <c r="C42" s="27" t="s">
        <v>12</v>
      </c>
      <c r="D42" s="37">
        <v>1</v>
      </c>
      <c r="E42" s="52"/>
      <c r="F42" s="53"/>
      <c r="G42" s="52"/>
      <c r="H42" s="37"/>
      <c r="I42" s="38"/>
      <c r="J42" s="39"/>
      <c r="K42" s="40">
        <f t="shared" si="0"/>
        <v>0</v>
      </c>
      <c r="L42" s="41"/>
      <c r="M42" s="42">
        <f t="shared" si="1"/>
        <v>0</v>
      </c>
      <c r="N42" s="42">
        <f t="shared" si="2"/>
        <v>0</v>
      </c>
    </row>
    <row r="43" spans="1:15" ht="15.75" x14ac:dyDescent="0.25">
      <c r="A43" s="27"/>
      <c r="B43" s="54" t="s">
        <v>90</v>
      </c>
      <c r="C43" s="27" t="s">
        <v>12</v>
      </c>
      <c r="D43" s="37">
        <v>1</v>
      </c>
      <c r="E43" s="52"/>
      <c r="F43" s="53"/>
      <c r="G43" s="52"/>
      <c r="H43" s="37"/>
      <c r="I43" s="38"/>
      <c r="J43" s="39"/>
      <c r="K43" s="40">
        <f t="shared" si="0"/>
        <v>0</v>
      </c>
      <c r="L43" s="41"/>
      <c r="M43" s="42">
        <f t="shared" si="1"/>
        <v>0</v>
      </c>
      <c r="N43" s="42">
        <f t="shared" si="2"/>
        <v>0</v>
      </c>
    </row>
    <row r="44" spans="1:15" ht="15.75" x14ac:dyDescent="0.25">
      <c r="A44" s="27"/>
      <c r="B44" s="54" t="s">
        <v>91</v>
      </c>
      <c r="C44" s="27" t="s">
        <v>12</v>
      </c>
      <c r="D44" s="37">
        <v>1</v>
      </c>
      <c r="E44" s="52"/>
      <c r="F44" s="53"/>
      <c r="G44" s="52"/>
      <c r="H44" s="37"/>
      <c r="I44" s="38"/>
      <c r="J44" s="39"/>
      <c r="K44" s="40">
        <f t="shared" si="0"/>
        <v>0</v>
      </c>
      <c r="L44" s="41"/>
      <c r="M44" s="42">
        <f t="shared" si="1"/>
        <v>0</v>
      </c>
      <c r="N44" s="42">
        <f t="shared" si="2"/>
        <v>0</v>
      </c>
    </row>
    <row r="45" spans="1:15" ht="146.25" customHeight="1" x14ac:dyDescent="0.25">
      <c r="A45" s="27"/>
      <c r="B45" s="54" t="s">
        <v>92</v>
      </c>
      <c r="C45" s="27"/>
      <c r="D45" s="37"/>
      <c r="E45" s="52"/>
      <c r="F45" s="53"/>
      <c r="G45" s="52"/>
      <c r="H45" s="37"/>
      <c r="I45" s="38"/>
      <c r="J45" s="39"/>
      <c r="K45" s="40"/>
      <c r="L45" s="41"/>
      <c r="M45" s="42"/>
      <c r="N45" s="42"/>
    </row>
    <row r="46" spans="1:15" ht="15.75" x14ac:dyDescent="0.25">
      <c r="A46" s="27"/>
      <c r="B46" s="54" t="s">
        <v>93</v>
      </c>
      <c r="C46" s="27" t="s">
        <v>12</v>
      </c>
      <c r="D46" s="37">
        <v>1</v>
      </c>
      <c r="E46" s="52"/>
      <c r="F46" s="53"/>
      <c r="G46" s="52"/>
      <c r="H46" s="37"/>
      <c r="I46" s="38"/>
      <c r="J46" s="39"/>
      <c r="K46" s="40">
        <f t="shared" si="0"/>
        <v>0</v>
      </c>
      <c r="L46" s="41"/>
      <c r="M46" s="42">
        <f t="shared" si="1"/>
        <v>0</v>
      </c>
      <c r="N46" s="42">
        <f t="shared" si="2"/>
        <v>0</v>
      </c>
    </row>
    <row r="47" spans="1:15" ht="15.75" x14ac:dyDescent="0.25">
      <c r="A47" s="27"/>
      <c r="B47" s="28" t="s">
        <v>94</v>
      </c>
      <c r="C47" s="27" t="s">
        <v>12</v>
      </c>
      <c r="D47" s="37">
        <v>1</v>
      </c>
      <c r="E47" s="52"/>
      <c r="F47" s="53"/>
      <c r="G47" s="52"/>
      <c r="H47" s="37"/>
      <c r="I47" s="38"/>
      <c r="J47" s="39"/>
      <c r="K47" s="40">
        <f t="shared" si="0"/>
        <v>0</v>
      </c>
      <c r="L47" s="41"/>
      <c r="M47" s="42">
        <f t="shared" si="1"/>
        <v>0</v>
      </c>
      <c r="N47" s="42">
        <f t="shared" si="2"/>
        <v>0</v>
      </c>
    </row>
    <row r="48" spans="1:15" ht="69" customHeight="1" x14ac:dyDescent="0.25">
      <c r="A48" s="27"/>
      <c r="B48" s="28" t="s">
        <v>95</v>
      </c>
      <c r="C48" s="27" t="s">
        <v>12</v>
      </c>
      <c r="D48" s="37">
        <v>1</v>
      </c>
      <c r="E48" s="52"/>
      <c r="F48" s="53"/>
      <c r="G48" s="52"/>
      <c r="H48" s="37"/>
      <c r="I48" s="38"/>
      <c r="J48" s="39"/>
      <c r="K48" s="40">
        <f t="shared" si="0"/>
        <v>0</v>
      </c>
      <c r="L48" s="41"/>
      <c r="M48" s="42">
        <f t="shared" si="1"/>
        <v>0</v>
      </c>
      <c r="N48" s="42">
        <f t="shared" si="2"/>
        <v>0</v>
      </c>
    </row>
    <row r="49" spans="1:15" ht="85.5" customHeight="1" x14ac:dyDescent="0.25">
      <c r="A49" s="27"/>
      <c r="B49" s="28" t="s">
        <v>96</v>
      </c>
      <c r="C49" s="27" t="s">
        <v>12</v>
      </c>
      <c r="D49" s="37">
        <v>10</v>
      </c>
      <c r="E49" s="52"/>
      <c r="F49" s="53"/>
      <c r="G49" s="52"/>
      <c r="H49" s="37"/>
      <c r="I49" s="38"/>
      <c r="J49" s="39"/>
      <c r="K49" s="40">
        <f t="shared" si="0"/>
        <v>0</v>
      </c>
      <c r="L49" s="41"/>
      <c r="M49" s="42">
        <f t="shared" si="1"/>
        <v>0</v>
      </c>
      <c r="N49" s="42">
        <f t="shared" si="2"/>
        <v>0</v>
      </c>
    </row>
    <row r="50" spans="1:15" ht="15.75" x14ac:dyDescent="0.25">
      <c r="A50" s="27"/>
      <c r="B50" s="28" t="s">
        <v>97</v>
      </c>
      <c r="C50" s="27" t="s">
        <v>12</v>
      </c>
      <c r="D50" s="37">
        <v>1</v>
      </c>
      <c r="E50" s="52"/>
      <c r="F50" s="53"/>
      <c r="G50" s="52"/>
      <c r="H50" s="37"/>
      <c r="I50" s="38"/>
      <c r="J50" s="39"/>
      <c r="K50" s="40">
        <f t="shared" si="0"/>
        <v>0</v>
      </c>
      <c r="L50" s="41"/>
      <c r="M50" s="42">
        <f t="shared" si="1"/>
        <v>0</v>
      </c>
      <c r="N50" s="42">
        <f t="shared" si="2"/>
        <v>0</v>
      </c>
    </row>
    <row r="51" spans="1:15" ht="325.5" customHeight="1" x14ac:dyDescent="0.25">
      <c r="A51" s="27"/>
      <c r="B51" s="28" t="s">
        <v>98</v>
      </c>
      <c r="C51" s="27" t="s">
        <v>12</v>
      </c>
      <c r="D51" s="37">
        <v>1</v>
      </c>
      <c r="E51" s="52"/>
      <c r="F51" s="53"/>
      <c r="G51" s="52"/>
      <c r="H51" s="37"/>
      <c r="I51" s="38"/>
      <c r="J51" s="39"/>
      <c r="K51" s="40">
        <f t="shared" si="0"/>
        <v>0</v>
      </c>
      <c r="L51" s="41"/>
      <c r="M51" s="42">
        <f t="shared" si="1"/>
        <v>0</v>
      </c>
      <c r="N51" s="42">
        <f t="shared" si="2"/>
        <v>0</v>
      </c>
    </row>
    <row r="52" spans="1:15" ht="320.25" customHeight="1" x14ac:dyDescent="0.25">
      <c r="A52" s="27"/>
      <c r="B52" s="28" t="s">
        <v>99</v>
      </c>
      <c r="C52" s="27" t="s">
        <v>12</v>
      </c>
      <c r="D52" s="37">
        <v>1</v>
      </c>
      <c r="E52" s="52"/>
      <c r="F52" s="53"/>
      <c r="G52" s="52"/>
      <c r="H52" s="37"/>
      <c r="I52" s="38"/>
      <c r="J52" s="39"/>
      <c r="K52" s="40">
        <f t="shared" si="0"/>
        <v>0</v>
      </c>
      <c r="L52" s="41"/>
      <c r="M52" s="42">
        <f t="shared" si="1"/>
        <v>0</v>
      </c>
      <c r="N52" s="42">
        <f t="shared" si="2"/>
        <v>0</v>
      </c>
    </row>
    <row r="53" spans="1:15" ht="195" customHeight="1" x14ac:dyDescent="0.25">
      <c r="A53" s="27"/>
      <c r="B53" s="28" t="s">
        <v>100</v>
      </c>
      <c r="C53" s="27" t="s">
        <v>12</v>
      </c>
      <c r="D53" s="37">
        <v>5</v>
      </c>
      <c r="E53" s="52"/>
      <c r="F53" s="53"/>
      <c r="G53" s="52"/>
      <c r="H53" s="37"/>
      <c r="I53" s="38"/>
      <c r="J53" s="39"/>
      <c r="K53" s="40">
        <f t="shared" si="0"/>
        <v>0</v>
      </c>
      <c r="L53" s="41"/>
      <c r="M53" s="42">
        <f t="shared" si="1"/>
        <v>0</v>
      </c>
      <c r="N53" s="42">
        <f t="shared" si="2"/>
        <v>0</v>
      </c>
    </row>
    <row r="54" spans="1:15" ht="193.5" customHeight="1" x14ac:dyDescent="0.25">
      <c r="A54" s="27"/>
      <c r="B54" s="28" t="s">
        <v>101</v>
      </c>
      <c r="C54" s="27" t="s">
        <v>12</v>
      </c>
      <c r="D54" s="37">
        <v>5</v>
      </c>
      <c r="E54" s="52"/>
      <c r="F54" s="53"/>
      <c r="G54" s="52"/>
      <c r="H54" s="37"/>
      <c r="I54" s="38"/>
      <c r="J54" s="39"/>
      <c r="K54" s="40">
        <f t="shared" si="0"/>
        <v>0</v>
      </c>
      <c r="L54" s="41"/>
      <c r="M54" s="42">
        <f t="shared" si="1"/>
        <v>0</v>
      </c>
      <c r="N54" s="42">
        <f t="shared" si="2"/>
        <v>0</v>
      </c>
    </row>
    <row r="55" spans="1:15" ht="47.25" x14ac:dyDescent="0.25">
      <c r="A55" s="27"/>
      <c r="B55" s="28" t="s">
        <v>102</v>
      </c>
      <c r="C55" s="27" t="s">
        <v>12</v>
      </c>
      <c r="D55" s="37">
        <v>5</v>
      </c>
      <c r="E55" s="52"/>
      <c r="F55" s="53"/>
      <c r="G55" s="52"/>
      <c r="H55" s="37"/>
      <c r="I55" s="38"/>
      <c r="J55" s="39"/>
      <c r="K55" s="40">
        <f t="shared" si="0"/>
        <v>0</v>
      </c>
      <c r="L55" s="41"/>
      <c r="M55" s="42">
        <f t="shared" si="1"/>
        <v>0</v>
      </c>
      <c r="N55" s="42">
        <f t="shared" si="2"/>
        <v>0</v>
      </c>
    </row>
    <row r="56" spans="1:15" ht="74.25" customHeight="1" x14ac:dyDescent="0.25">
      <c r="A56" s="27"/>
      <c r="B56" s="28" t="s">
        <v>103</v>
      </c>
      <c r="C56" s="27" t="s">
        <v>12</v>
      </c>
      <c r="D56" s="37">
        <v>10</v>
      </c>
      <c r="E56" s="52"/>
      <c r="F56" s="53"/>
      <c r="G56" s="52"/>
      <c r="H56" s="37"/>
      <c r="I56" s="38"/>
      <c r="J56" s="39"/>
      <c r="K56" s="40">
        <f t="shared" si="0"/>
        <v>0</v>
      </c>
      <c r="L56" s="41"/>
      <c r="M56" s="42">
        <f t="shared" si="1"/>
        <v>0</v>
      </c>
      <c r="N56" s="42">
        <f t="shared" si="2"/>
        <v>0</v>
      </c>
    </row>
    <row r="57" spans="1:15" ht="15.75" x14ac:dyDescent="0.25">
      <c r="A57" s="55" t="s">
        <v>13</v>
      </c>
      <c r="B57" s="55"/>
      <c r="C57" s="55"/>
      <c r="D57" s="55"/>
      <c r="E57" s="55"/>
      <c r="F57" s="55"/>
      <c r="G57" s="55"/>
      <c r="H57" s="55"/>
      <c r="I57" s="55"/>
      <c r="J57" s="55"/>
      <c r="K57" s="60">
        <f>SUM(K9:K56)</f>
        <v>0</v>
      </c>
      <c r="L57" s="60"/>
      <c r="M57" s="60"/>
      <c r="N57" s="60"/>
    </row>
    <row r="58" spans="1:15" ht="15.75" x14ac:dyDescent="0.25">
      <c r="A58" s="55" t="s">
        <v>14</v>
      </c>
      <c r="B58" s="55"/>
      <c r="C58" s="55"/>
      <c r="D58" s="55"/>
      <c r="E58" s="55"/>
      <c r="F58" s="55"/>
      <c r="G58" s="55"/>
      <c r="H58" s="55"/>
      <c r="I58" s="55"/>
      <c r="J58" s="55"/>
      <c r="K58" s="60"/>
      <c r="L58" s="60"/>
      <c r="M58" s="60">
        <f>SUM(M10:M57)</f>
        <v>0</v>
      </c>
      <c r="N58" s="60"/>
    </row>
    <row r="59" spans="1:15" ht="15.75" x14ac:dyDescent="0.25">
      <c r="A59" s="55" t="s">
        <v>15</v>
      </c>
      <c r="B59" s="55"/>
      <c r="C59" s="55"/>
      <c r="D59" s="55"/>
      <c r="E59" s="55"/>
      <c r="F59" s="55"/>
      <c r="G59" s="55"/>
      <c r="H59" s="55"/>
      <c r="I59" s="55"/>
      <c r="J59" s="55"/>
      <c r="K59" s="60"/>
      <c r="L59" s="60"/>
      <c r="M59" s="60"/>
      <c r="N59" s="60">
        <f>SUM(N10:N58)</f>
        <v>0</v>
      </c>
    </row>
    <row r="60" spans="1:15" x14ac:dyDescent="0.25">
      <c r="A60" s="9"/>
      <c r="B60" s="10"/>
      <c r="C60" s="11"/>
      <c r="D60" s="11"/>
      <c r="E60" s="8"/>
      <c r="F60" s="8"/>
      <c r="G60" s="8"/>
      <c r="H60" s="8"/>
      <c r="I60" s="8"/>
      <c r="J60" s="8"/>
      <c r="K60" s="8"/>
      <c r="L60" s="8"/>
      <c r="M60" s="8"/>
      <c r="N60" s="8"/>
    </row>
    <row r="61" spans="1:15" x14ac:dyDescent="0.25">
      <c r="A61" s="12"/>
      <c r="B61" s="13" t="s">
        <v>18</v>
      </c>
      <c r="C61" s="14"/>
      <c r="D61" s="14"/>
      <c r="E61" s="15"/>
      <c r="F61" s="15"/>
      <c r="G61" s="15"/>
      <c r="H61" s="15"/>
      <c r="I61" s="15"/>
      <c r="J61" s="15"/>
      <c r="K61" s="15"/>
      <c r="L61" s="15"/>
      <c r="M61" s="15"/>
      <c r="N61" s="15"/>
      <c r="O61" s="1"/>
    </row>
    <row r="62" spans="1:15" x14ac:dyDescent="0.25">
      <c r="A62" s="16" t="s">
        <v>19</v>
      </c>
      <c r="B62" s="17" t="s">
        <v>20</v>
      </c>
      <c r="C62" s="14"/>
      <c r="D62" s="14"/>
      <c r="E62" s="15"/>
      <c r="F62" s="15"/>
      <c r="G62" s="15"/>
      <c r="H62" s="15"/>
      <c r="I62" s="15"/>
      <c r="J62" s="15"/>
      <c r="K62" s="15"/>
      <c r="L62" s="15"/>
      <c r="M62" s="15"/>
      <c r="N62" s="15"/>
      <c r="O62" s="1"/>
    </row>
    <row r="63" spans="1:15" x14ac:dyDescent="0.25">
      <c r="A63" s="16" t="s">
        <v>21</v>
      </c>
      <c r="B63" s="17" t="s">
        <v>22</v>
      </c>
      <c r="C63" s="14"/>
      <c r="D63" s="14"/>
      <c r="E63" s="15"/>
      <c r="F63" s="15"/>
      <c r="G63" s="15"/>
      <c r="H63" s="15"/>
      <c r="I63" s="15"/>
      <c r="J63" s="15"/>
      <c r="K63" s="15"/>
      <c r="L63" s="15"/>
      <c r="M63" s="15"/>
      <c r="N63" s="15"/>
      <c r="O63" s="1"/>
    </row>
    <row r="64" spans="1:15" ht="30" x14ac:dyDescent="0.25">
      <c r="A64" s="16" t="s">
        <v>23</v>
      </c>
      <c r="B64" s="18" t="s">
        <v>25</v>
      </c>
      <c r="C64" s="14"/>
      <c r="D64" s="14"/>
      <c r="E64" s="15"/>
      <c r="F64" s="15"/>
      <c r="G64" s="15"/>
      <c r="H64" s="15"/>
      <c r="I64" s="15"/>
      <c r="J64" s="15"/>
      <c r="K64" s="15"/>
      <c r="L64" s="15"/>
      <c r="M64" s="15"/>
      <c r="N64" s="15"/>
      <c r="O64" s="1"/>
    </row>
    <row r="65" spans="1:15" x14ac:dyDescent="0.25">
      <c r="A65" s="5"/>
      <c r="B65" s="7"/>
      <c r="C65" s="2"/>
      <c r="D65" s="2"/>
      <c r="E65" s="1"/>
      <c r="F65" s="1"/>
      <c r="G65" s="1"/>
      <c r="H65" s="1"/>
      <c r="I65" s="1"/>
      <c r="J65" s="1"/>
      <c r="K65" s="1"/>
      <c r="L65" s="1"/>
      <c r="M65" s="1"/>
      <c r="N65" s="1"/>
      <c r="O65" s="1"/>
    </row>
    <row r="66" spans="1:15" x14ac:dyDescent="0.25">
      <c r="A66" s="5"/>
      <c r="B66" s="7"/>
      <c r="C66" s="2"/>
      <c r="D66" s="2"/>
      <c r="E66" s="1"/>
      <c r="F66" s="1"/>
      <c r="G66" s="1"/>
      <c r="H66" s="1"/>
      <c r="I66" s="1"/>
      <c r="J66" s="1"/>
      <c r="K66" s="1"/>
      <c r="L66" s="1"/>
      <c r="M66" s="1"/>
      <c r="N66" s="1"/>
      <c r="O66" s="1"/>
    </row>
    <row r="67" spans="1:15" x14ac:dyDescent="0.25">
      <c r="A67" s="5"/>
      <c r="B67" s="7"/>
      <c r="C67" s="2"/>
      <c r="D67" s="2"/>
      <c r="E67" s="1"/>
      <c r="F67" s="1"/>
      <c r="G67" s="1"/>
      <c r="H67" s="1"/>
      <c r="I67" s="1"/>
      <c r="J67" s="1"/>
      <c r="K67" s="1"/>
      <c r="L67" s="1"/>
      <c r="M67" s="1"/>
      <c r="N67" s="1"/>
      <c r="O67" s="1"/>
    </row>
    <row r="68" spans="1:15" x14ac:dyDescent="0.25">
      <c r="A68" s="5"/>
      <c r="B68" s="7"/>
      <c r="C68" s="2"/>
      <c r="D68" s="2"/>
      <c r="E68" s="1"/>
      <c r="F68" s="1"/>
      <c r="G68" s="1"/>
      <c r="H68" s="1"/>
      <c r="I68" s="1"/>
      <c r="J68" s="1"/>
      <c r="K68" s="1"/>
      <c r="L68" s="1"/>
      <c r="M68" s="1"/>
      <c r="N68" s="1"/>
      <c r="O68" s="1"/>
    </row>
    <row r="69" spans="1:15" x14ac:dyDescent="0.25">
      <c r="A69" s="5"/>
      <c r="B69" s="7"/>
      <c r="C69" s="2"/>
      <c r="D69" s="2"/>
      <c r="E69" s="1"/>
      <c r="F69" s="1"/>
      <c r="G69" s="1"/>
      <c r="H69" s="1"/>
      <c r="I69" s="1"/>
      <c r="J69" s="1"/>
      <c r="K69" s="1"/>
      <c r="L69" s="1"/>
      <c r="M69" s="1"/>
      <c r="N69" s="1"/>
      <c r="O69" s="1"/>
    </row>
    <row r="70" spans="1:15" x14ac:dyDescent="0.25">
      <c r="A70" s="5"/>
      <c r="B70" s="7"/>
      <c r="C70" s="2"/>
      <c r="D70" s="2"/>
      <c r="E70" s="1"/>
      <c r="F70" s="1"/>
      <c r="G70" s="1"/>
      <c r="H70" s="1"/>
      <c r="I70" s="1"/>
      <c r="J70" s="1"/>
      <c r="K70" s="1"/>
      <c r="L70" s="1"/>
      <c r="M70" s="1"/>
      <c r="N70" s="1"/>
      <c r="O70" s="1"/>
    </row>
    <row r="71" spans="1:15" x14ac:dyDescent="0.25">
      <c r="A71" s="5"/>
      <c r="B71" s="7"/>
      <c r="C71" s="2"/>
      <c r="D71" s="2"/>
      <c r="E71" s="1"/>
      <c r="F71" s="1"/>
      <c r="G71" s="1"/>
      <c r="H71" s="1"/>
      <c r="I71" s="1"/>
      <c r="J71" s="1"/>
      <c r="K71" s="1"/>
      <c r="L71" s="1"/>
      <c r="M71" s="1"/>
      <c r="N71" s="1"/>
      <c r="O71" s="1"/>
    </row>
  </sheetData>
  <mergeCells count="8">
    <mergeCell ref="A59:J59"/>
    <mergeCell ref="A1:B1"/>
    <mergeCell ref="A57:J57"/>
    <mergeCell ref="A58:J58"/>
    <mergeCell ref="A2:B2"/>
    <mergeCell ref="A3:B3"/>
    <mergeCell ref="G4:J4"/>
    <mergeCell ref="A6:N6"/>
  </mergeCells>
  <pageMargins left="0" right="0" top="0.19685039370078741" bottom="0.19685039370078741"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GRUPA 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Drazenka Fiolic</cp:lastModifiedBy>
  <cp:lastPrinted>2024-02-14T09:12:56Z</cp:lastPrinted>
  <dcterms:created xsi:type="dcterms:W3CDTF">2019-04-01T13:20:22Z</dcterms:created>
  <dcterms:modified xsi:type="dcterms:W3CDTF">2024-03-01T14:40:34Z</dcterms:modified>
</cp:coreProperties>
</file>