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33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_xlfn.IFERROR" hidden="1">#NAME?</definedName>
    <definedName name="_xlfn.VALUETOTEXT" hidden="1">#NAME?</definedName>
    <definedName name="BEx768KPSQ72NFZI1DSHLMYOAJB4" hidden="1">'Sheet1'!$A$11:$E$11</definedName>
    <definedName name="BExF0FDTSLD2H2BL1BV89V91RA11" hidden="1">'Sheet1'!$A$1:$A$1</definedName>
    <definedName name="SAPBEXhrIndnt" hidden="1">1</definedName>
    <definedName name="SAPBEXq0001" localSheetId="0">'Sheet1'!$A$11:$E$11</definedName>
    <definedName name="SAPBEXq0001f48UWM535N6VOUF3NIEWN32K2C" localSheetId="0">'Sheet1'!$A$7:$B$7</definedName>
    <definedName name="SAPBEXq0001fDPQPOVB8Y1BEM70IDP1WOMNIK" localSheetId="0">'Sheet1'!$A$2:$B$2</definedName>
    <definedName name="SAPBEXq0001fZ_CMMTITE" localSheetId="0">'Sheet1'!#REF!</definedName>
    <definedName name="SAPBEXq0001fZ_FUNAREA" localSheetId="0">'Sheet1'!#REF!</definedName>
    <definedName name="SAPBEXq0001fZ_FUND" localSheetId="0">'Sheet1'!$A$5:$B$5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<sst xmlns="http://schemas.openxmlformats.org/spreadsheetml/2006/main" count="1912" uniqueCount="275">
  <si>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</si>
  <si>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</si>
  <si>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</si>
  <si>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</si>
  <si>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</si>
  <si>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</si>
  <si>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</si>
  <si>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</si>
  <si>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</si>
  <si>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</si>
  <si>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</si>
  <si>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</si>
  <si>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</si>
  <si>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</si>
  <si>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</si>
  <si>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</si>
  <si>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</si>
  <si>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</si>
  <si>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</si>
  <si>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</si>
  <si>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</si>
  <si>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</si>
  <si>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</si>
  <si>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</si>
  <si>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</si>
  <si>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</si>
  <si>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</si>
  <si>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</si>
  <si>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</si>
  <si>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</si>
  <si>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</si>
  <si>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</si>
  <si>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</si>
  <si>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</si>
  <si>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</si>
  <si>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</si>
  <si>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</si>
  <si>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</si>
  <si>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</si>
  <si>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</si>
  <si>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</si>
  <si>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</si>
  <si>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</si>
  <si>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</si>
  <si>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</si>
  <si>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</si>
  <si>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</si>
  <si>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</si>
  <si>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</si>
  <si>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</si>
  <si>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</si>
  <si>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</si>
  <si>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</si>
  <si>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</si>
  <si>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</si>
  <si>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</si>
  <si>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</si>
  <si>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</si>
  <si>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</si>
  <si>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</si>
  <si>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</si>
  <si>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</si>
  <si>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</si>
  <si>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</si>
  <si>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</si>
  <si>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</si>
  <si>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</si>
  <si>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</si>
  <si>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</si>
  <si>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</si>
  <si>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</si>
  <si>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</si>
  <si>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</si>
  <si>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</si>
  <si>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</si>
  <si>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</si>
  <si>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</si>
  <si>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</si>
  <si>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</si>
  <si>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</si>
  <si>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</si>
  <si>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</si>
  <si>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</si>
  <si>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</si>
  <si>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</si>
  <si>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</si>
  <si>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</si>
  <si>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</si>
  <si>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</si>
  <si>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</si>
  <si>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</si>
  <si>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</si>
  <si>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</si>
  <si>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</si>
  <si>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</si>
  <si>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</si>
  <si>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</si>
  <si>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</si>
  <si>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</si>
  <si>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</si>
  <si>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</si>
  <si>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</si>
  <si>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</si>
  <si>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</si>
  <si>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</si>
  <si>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</si>
  <si>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</si>
  <si>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</si>
  <si>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</si>
  <si>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</si>
  <si>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</si>
  <si>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</si>
  <si>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</si>
  <si>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</si>
  <si>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</si>
  <si>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</si>
  <si>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</si>
  <si>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</si>
  <si>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</si>
  <si>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</si>
  <si>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</si>
  <si>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</si>
  <si>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</si>
  <si>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</si>
  <si>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</si>
  <si>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</si>
  <si>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</si>
  <si>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</si>
  <si>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</si>
  <si>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</si>
  <si>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</si>
  <si>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</si>
  <si>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</si>
  <si>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</si>
  <si>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</si>
  <si>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</si>
  <si>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</si>
  <si>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</si>
  <si>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</si>
  <si>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</si>
  <si>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</si>
  <si>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</si>
  <si>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</si>
  <si>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</si>
  <si>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</si>
  <si>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</si>
  <si>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</si>
  <si>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</si>
  <si>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</si>
  <si>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</si>
  <si>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</si>
  <si>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</si>
  <si>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</si>
  <si>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</si>
  <si>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</si>
  <si>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</si>
  <si>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</si>
  <si>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</si>
  <si>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</si>
  <si>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</si>
  <si>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</si>
  <si>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</si>
  <si>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</si>
  <si>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</si>
  <si>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</si>
  <si>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</si>
  <si>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</si>
  <si>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</si>
  <si>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</si>
  <si>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</si>
  <si>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</si>
  <si>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</si>
  <si>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</si>
  <si>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</si>
  <si>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</si>
  <si>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</si>
  <si>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</si>
  <si>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</si>
  <si>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</si>
  <si>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</si>
  <si>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</si>
  <si>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</si>
  <si>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</si>
  <si>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</si>
  <si>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</si>
  <si>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</si>
  <si>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</si>
  <si>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</si>
  <si>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</si>
  <si>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</si>
  <si>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</si>
  <si>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</si>
  <si>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</si>
  <si>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</si>
  <si>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</si>
  <si>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</si>
  <si>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</si>
  <si>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</si>
  <si>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</si>
  <si>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</si>
  <si>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</si>
  <si>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</si>
  <si>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</si>
  <si>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Prihodi poslovanja</t>
  </si>
  <si>
    <t>Pomoći iz inozemstva (darovnice) i od subjekata unutar općeg proračuna</t>
  </si>
  <si>
    <t>Prihodi od imovine</t>
  </si>
  <si>
    <t>Prihodi od prodaje proizvoda i robe te pruženih usluga i prihodi od donacija</t>
  </si>
  <si>
    <t>Kazne, upravne mjere i ostali prihodi</t>
  </si>
  <si>
    <t>EUR</t>
  </si>
  <si>
    <t>UKUPNI PRIHODI</t>
  </si>
  <si>
    <t>63</t>
  </si>
  <si>
    <t>Prihodi i rashodi</t>
  </si>
  <si>
    <t>PRIHODI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</si>
  <si>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</si>
  <si>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</si>
  <si>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</si>
  <si>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</si>
  <si>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</si>
  <si>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</si>
  <si>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</si>
  <si>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641</t>
  </si>
  <si>
    <t>Prihodi od financijske imovine</t>
  </si>
  <si>
    <t>6413</t>
  </si>
  <si>
    <t>Kamate na oročena sredstva i depozite po viđenju</t>
  </si>
  <si>
    <t>66</t>
  </si>
  <si>
    <t>663</t>
  </si>
  <si>
    <t>Donacije od pravnih i fizičkih osoba izvan općeg proračuna</t>
  </si>
  <si>
    <t>6631</t>
  </si>
  <si>
    <t>Tekuće donacije</t>
  </si>
  <si>
    <t>68</t>
  </si>
  <si>
    <t>683</t>
  </si>
  <si>
    <t>Ostali prihodi</t>
  </si>
  <si>
    <t>6831</t>
  </si>
  <si>
    <t>BROJČANA OZNAKA I NAZIV</t>
  </si>
  <si>
    <t>I. OPĆI DIO</t>
  </si>
  <si>
    <t xml:space="preserve"> RAČUN PRIHODA I RASHODA </t>
  </si>
  <si>
    <t xml:space="preserve">IZVJEŠTAJ O PRIHODIMA I RASHODIMA PREMA EKONOMSKOJ KLASIFIKACIJI 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</si>
  <si>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</si>
  <si>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</si>
  <si>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</si>
  <si>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</si>
  <si>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</si>
  <si>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</si>
  <si>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634</t>
  </si>
  <si>
    <t>Pomoći od ostalih subjekata unutar općeg proračuna</t>
  </si>
  <si>
    <t>6341</t>
  </si>
  <si>
    <t>Tekuće pomoći od ostalih subjekata unutar općeg proračuna</t>
  </si>
  <si>
    <t>639</t>
  </si>
  <si>
    <t>Prijenosi između proračunskih korisnika istog proračuna</t>
  </si>
  <si>
    <t>6391</t>
  </si>
  <si>
    <t>Tekući prijenosi između proračunskih korisnika istog proračuna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</si>
  <si>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</si>
  <si>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</si>
  <si>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</si>
  <si>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</si>
  <si>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</si>
  <si>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</si>
  <si>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661</t>
  </si>
  <si>
    <t>Prihodi od prodaje proizvoda i robe te pruženih usluga</t>
  </si>
  <si>
    <t>6615</t>
  </si>
  <si>
    <t>Prihodi od pruženih usluga</t>
  </si>
  <si>
    <t>6632</t>
  </si>
  <si>
    <t>Kapitalne donacije</t>
  </si>
  <si>
    <t>67</t>
  </si>
  <si>
    <t>Prihodi iz proračuna</t>
  </si>
  <si>
    <t>673</t>
  </si>
  <si>
    <t>Prihodi od HZZO-a na temelju ugovornih obveza</t>
  </si>
  <si>
    <t>6731</t>
  </si>
  <si>
    <t>Prihodi od prodaje nefinancijske imovine</t>
  </si>
  <si>
    <t>72</t>
  </si>
  <si>
    <t>Prihodi od prodaje proizvedene dugotrajne imovine</t>
  </si>
  <si>
    <t>723</t>
  </si>
  <si>
    <t>Prihodi od prodaje prijevoznih sredstava</t>
  </si>
  <si>
    <t>7231</t>
  </si>
  <si>
    <t>Prijevozna sredstva u cestovnom prometu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</si>
</sst>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2" applyNumberFormat="1" applyFill="1" applyBorder="1" quotePrefix="1">
      <alignment horizontal="left" vertical="center" indent="1"/>
    </xf>
    <xf numFmtId="0" fontId="12" fillId="0" borderId="0" xfId="80" applyFont="1" applyFill="1" applyBorder="1" applyAlignment="1" quotePrefix="1">
      <alignment horizontal="left" vertical="center" wrapText="1" indent="3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11" fillId="0" borderId="0" xfId="75" applyFill="1" applyBorder="1" quotePrefix="1">
      <alignment horizontal="center" vertical="center"/>
    </xf>
    <xf numFmtId="0" fontId="12" fillId="0" borderId="0" xfId="78" applyFill="1" applyBorder="1" applyAlignment="1" quotePrefix="1">
      <alignment horizontal="left" vertical="center" wrapText="1" indent="2"/>
    </xf>
    <xf numFmtId="3" fontId="3" fillId="0" borderId="0" xfId="58" applyNumberFormat="1" applyFill="1" applyBorder="1">
      <alignment vertical="center"/>
    </xf>
    <xf numFmtId="0" fontId="0" fillId="0" borderId="0" xfId="79" applyFill="1" applyBorder="1" applyAlignment="1" quotePrefix="1">
      <alignment horizontal="left" vertical="center" wrapText="1" indent="1"/>
    </xf>
    <xf numFmtId="4" fontId="3" fillId="0" borderId="0" xfId="58" applyNumberFormat="1" applyFill="1" applyBorder="1">
      <alignment vertical="center"/>
    </xf>
    <xf numFmtId="4" fontId="13" fillId="0" borderId="0" xfId="0" applyNumberFormat="1" applyFont="1" applyFill="1" applyAlignment="1">
      <alignment/>
    </xf>
    <xf numFmtId="4" fontId="5" fillId="0" borderId="0" xfId="58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2" fillId="0" borderId="0" xfId="80" applyFont="1" applyFill="1" applyBorder="1" quotePrefix="1">
      <alignment horizontal="left" vertical="center" wrapText="1"/>
    </xf>
    <xf numFmtId="4" fontId="19" fillId="0" borderId="0" xfId="92" applyNumberFormat="1" applyFont="1" applyFill="1" applyBorder="1">
      <alignment horizontal="right" vertical="center"/>
    </xf>
    <xf numFmtId="3" fontId="19" fillId="0" borderId="0" xfId="92" applyNumberFormat="1" applyFont="1" applyFill="1" applyBorder="1">
      <alignment horizontal="right" vertical="center"/>
    </xf>
    <xf numFmtId="4" fontId="14" fillId="0" borderId="0" xfId="92" applyNumberFormat="1" applyFont="1" applyFill="1" applyBorder="1">
      <alignment horizontal="right" vertical="center"/>
    </xf>
    <xf numFmtId="3" fontId="14" fillId="0" borderId="0" xfId="92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82" applyFont="1" applyFill="1" applyBorder="1" applyAlignment="1" quotePrefix="1">
      <alignment horizontal="left" vertical="center" wrapText="1" indent="4"/>
    </xf>
    <xf numFmtId="0" fontId="13" fillId="0" borderId="0" xfId="82" applyFont="1" applyFill="1" applyBorder="1" quotePrefix="1">
      <alignment horizontal="left" vertical="center" wrapText="1"/>
    </xf>
    <xf numFmtId="0" fontId="13" fillId="0" borderId="0" xfId="84" applyFont="1" applyFill="1" applyBorder="1" applyAlignment="1" quotePrefix="1">
      <alignment horizontal="left" vertical="center" wrapText="1" indent="5"/>
    </xf>
    <xf numFmtId="0" fontId="13" fillId="0" borderId="0" xfId="84" applyFont="1" applyFill="1" applyBorder="1" quotePrefix="1">
      <alignment horizontal="left" vertical="center" wrapText="1"/>
    </xf>
    <xf numFmtId="0" fontId="14" fillId="0" borderId="0" xfId="92" applyNumberFormat="1" applyFont="1" applyFill="1" applyBorder="1">
      <alignment horizontal="right" vertical="center"/>
    </xf>
    <xf numFmtId="0" fontId="13" fillId="0" borderId="0" xfId="84" applyFont="1" applyFill="1" applyBorder="1" applyAlignment="1" quotePrefix="1">
      <alignment horizontal="left" vertical="center" wrapText="1" indent="6"/>
    </xf>
    <xf numFmtId="4" fontId="17" fillId="52" borderId="13" xfId="62" applyNumberFormat="1" applyFont="1" applyFill="1" applyBorder="1" applyAlignment="1">
      <alignment horizontal="center" vertical="center" wrapText="1"/>
    </xf>
    <xf numFmtId="1" fontId="15" fillId="52" borderId="14" xfId="0" applyNumberFormat="1" applyFont="1" applyFill="1" applyBorder="1" applyAlignment="1">
      <alignment horizontal="center" vertical="center"/>
    </xf>
    <xf numFmtId="0" fontId="6" fillId="0" borderId="0" xfId="52" applyFont="1" applyFill="1" applyAlignment="1">
      <alignment horizontal="center" vertical="center" wrapText="1"/>
      <protection/>
    </xf>
    <xf numFmtId="3" fontId="15" fillId="52" borderId="14" xfId="0" applyNumberFormat="1" applyFont="1" applyFill="1" applyBorder="1" applyAlignment="1">
      <alignment horizontal="center" vertical="center" wrapText="1"/>
    </xf>
    <xf numFmtId="3" fontId="17" fillId="52" borderId="14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List4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10</xdr:row>
      <xdr:rowOff>0</xdr:rowOff>
    </xdr:from>
    <xdr:to>
      <xdr:col>7</xdr:col>
      <xdr:colOff>781050</xdr:colOff>
      <xdr:row>44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149667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4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5.8515625" style="8" customWidth="1"/>
    <col min="2" max="2" width="57.57421875" style="12" customWidth="1"/>
    <col min="3" max="3" width="20.140625" style="25" customWidth="1"/>
    <col min="4" max="5" width="17.57421875" style="27" bestFit="1" customWidth="1"/>
    <col min="6" max="6" width="16.421875" style="25" bestFit="1" customWidth="1"/>
    <col min="7" max="7" width="15.57421875" style="25" bestFit="1" customWidth="1"/>
    <col min="8" max="8" width="11.8515625" style="25" bestFit="1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46" t="s">
        <v>234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>
      <c r="A3" s="28"/>
      <c r="B3" s="28"/>
      <c r="C3" s="28"/>
      <c r="D3" s="28"/>
      <c r="E3" s="28"/>
      <c r="F3" s="28"/>
      <c r="G3" s="28"/>
      <c r="H3" s="28"/>
      <c r="I3" s="29"/>
      <c r="J3" s="29"/>
      <c r="K3" s="29"/>
    </row>
    <row r="4" spans="1:11" ht="15.75">
      <c r="A4" s="46" t="s">
        <v>235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">
      <c r="A5" s="28"/>
      <c r="B5" s="28"/>
      <c r="C5" s="28"/>
      <c r="D5" s="28"/>
      <c r="E5" s="28"/>
      <c r="F5" s="28"/>
      <c r="G5" s="28"/>
      <c r="H5" s="28"/>
      <c r="I5" s="29"/>
      <c r="J5" s="29"/>
      <c r="K5" s="29"/>
    </row>
    <row r="6" spans="1:11" ht="15.75">
      <c r="A6" s="46" t="s">
        <v>236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8">
      <c r="A7" s="28"/>
      <c r="B7" s="28"/>
      <c r="C7" s="28"/>
      <c r="D7" s="28"/>
      <c r="E7" s="28"/>
      <c r="F7" s="28"/>
      <c r="G7" s="28"/>
      <c r="H7" s="28"/>
      <c r="I7" s="29"/>
      <c r="J7" s="29"/>
      <c r="K7" s="29"/>
    </row>
    <row r="8" spans="1:8" s="9" customFormat="1" ht="57">
      <c r="A8" s="48" t="s">
        <v>233</v>
      </c>
      <c r="B8" s="48"/>
      <c r="C8" s="44" t="str">
        <f aca="true" t="shared" si="0" ref="C8:H8">UPPER(C11)</f>
        <v>OSTVARENJE/IZVRŠENJE 
01.2022. - 12.2022.</v>
      </c>
      <c r="D8" s="44" t="str">
        <f t="shared" si="0"/>
        <v>IZVORNI PLAN ILI REBALANS 
2023.</v>
      </c>
      <c r="E8" s="44" t="str">
        <f t="shared" si="0"/>
        <v>TEKUĆI PLAN 
2023.</v>
      </c>
      <c r="F8" s="44" t="str">
        <f t="shared" si="0"/>
        <v>OSTVARENJE/IZVRŠENJE 
01.2023. - 12.2023.</v>
      </c>
      <c r="G8" s="44" t="str">
        <f t="shared" si="0"/>
        <v>INDEKS
(5)/(2)</v>
      </c>
      <c r="H8" s="44" t="str">
        <f t="shared" si="0"/>
        <v>INDEKS
(5)/(4)</v>
      </c>
    </row>
    <row r="9" spans="1:12" s="10" customFormat="1" ht="12.75" customHeight="1">
      <c r="A9" s="47">
        <v>1</v>
      </c>
      <c r="B9" s="47"/>
      <c r="C9" s="45">
        <v>2</v>
      </c>
      <c r="D9" s="45">
        <v>3</v>
      </c>
      <c r="E9" s="45">
        <v>4.33333333333333</v>
      </c>
      <c r="F9" s="45">
        <v>5.08333333333333</v>
      </c>
      <c r="G9" s="45">
        <v>6</v>
      </c>
      <c r="H9" s="45">
        <v>7</v>
      </c>
      <c r="I9" s="13"/>
      <c r="J9" s="13"/>
      <c r="K9" s="13"/>
      <c r="L9" s="13"/>
    </row>
    <row r="10" spans="1:15" s="10" customFormat="1" ht="12.75">
      <c r="A10" s="30"/>
      <c r="B10" s="19" t="s">
        <v>209</v>
      </c>
      <c r="C10" s="26">
        <f aca="true" t="shared" si="1" ref="C10:H10">C13</f>
        <v>90104872.14</v>
      </c>
      <c r="D10" s="26">
        <f t="shared" si="1"/>
        <v>134430435</v>
      </c>
      <c r="E10" s="26">
        <f t="shared" si="1"/>
        <v>134430435</v>
      </c>
      <c r="F10" s="26">
        <f t="shared" si="1"/>
        <v>135679033.25</v>
      </c>
      <c r="G10" s="26">
        <f t="shared" si="1"/>
        <v>150.579019788397</v>
      </c>
      <c r="H10" s="26">
        <f t="shared" si="1"/>
        <v>100.92880622606</v>
      </c>
      <c r="I10" s="14"/>
      <c r="J10" s="14"/>
      <c r="K10" s="14"/>
      <c r="L10" s="14"/>
      <c r="M10" s="30"/>
      <c r="N10" s="30"/>
      <c r="O10" s="30"/>
    </row>
    <row r="11" spans="1:15" ht="51" hidden="1">
      <c r="A11" s="15" t="s">
        <v>190</v>
      </c>
      <c r="B11" s="15" t="s">
        <v>190</v>
      </c>
      <c r="C11" s="23" t="s">
        <v>237</v>
      </c>
      <c r="D11" s="23" t="s">
        <v>238</v>
      </c>
      <c r="E11" s="23" t="s">
        <v>239</v>
      </c>
      <c r="F11" s="23" t="s">
        <v>240</v>
      </c>
      <c r="G11" s="23" t="s">
        <v>241</v>
      </c>
      <c r="H11" s="23" t="s">
        <v>242</v>
      </c>
      <c r="I11" s="14"/>
      <c r="J11" s="14"/>
      <c r="K11" s="14"/>
      <c r="L11" s="14"/>
      <c r="M11" s="11"/>
      <c r="N11" s="11"/>
      <c r="O11" s="11"/>
    </row>
    <row r="12" spans="1:15" ht="12.75" hidden="1">
      <c r="A12" s="15" t="s">
        <v>211</v>
      </c>
      <c r="B12" s="15" t="s">
        <v>190</v>
      </c>
      <c r="C12" s="20" t="s">
        <v>208</v>
      </c>
      <c r="D12" s="20" t="s">
        <v>208</v>
      </c>
      <c r="E12" s="20" t="s">
        <v>208</v>
      </c>
      <c r="F12" s="20" t="s">
        <v>208</v>
      </c>
      <c r="G12" s="20" t="s">
        <v>190</v>
      </c>
      <c r="H12" s="20" t="s">
        <v>190</v>
      </c>
      <c r="I12" s="14"/>
      <c r="J12" s="14"/>
      <c r="K12" s="14"/>
      <c r="L12" s="14"/>
      <c r="M12" s="11"/>
      <c r="N12" s="11"/>
      <c r="O12" s="11"/>
    </row>
    <row r="13" spans="1:15" ht="12.75" hidden="1">
      <c r="A13" s="21" t="s">
        <v>212</v>
      </c>
      <c r="B13" s="21" t="s">
        <v>190</v>
      </c>
      <c r="C13" s="24">
        <v>90104872.14</v>
      </c>
      <c r="D13" s="22">
        <v>134430435</v>
      </c>
      <c r="E13" s="22">
        <v>134430435</v>
      </c>
      <c r="F13" s="24">
        <v>135679033.25</v>
      </c>
      <c r="G13" s="24">
        <v>150.579019788397</v>
      </c>
      <c r="H13" s="24">
        <v>100.92880622606</v>
      </c>
      <c r="I13" s="14"/>
      <c r="J13" s="14"/>
      <c r="K13" s="14"/>
      <c r="L13" s="14"/>
      <c r="M13" s="11"/>
      <c r="N13" s="11"/>
      <c r="O13" s="11"/>
    </row>
    <row r="14" spans="1:15" ht="12.75">
      <c r="A14" s="16" t="s">
        <v>157</v>
      </c>
      <c r="B14" s="31" t="s">
        <v>203</v>
      </c>
      <c r="C14" s="32">
        <v>90104710.22</v>
      </c>
      <c r="D14" s="33">
        <v>134430435</v>
      </c>
      <c r="E14" s="33">
        <v>134430435</v>
      </c>
      <c r="F14" s="32">
        <v>135679033.25</v>
      </c>
      <c r="G14" s="32">
        <v>150.579290381963</v>
      </c>
      <c r="H14" s="32">
        <v>100.92880622606</v>
      </c>
      <c r="I14" s="18"/>
      <c r="J14" s="18"/>
      <c r="K14" s="18"/>
      <c r="L14" s="18"/>
      <c r="M14" s="17"/>
      <c r="N14" s="17"/>
      <c r="O14" s="17"/>
    </row>
    <row r="15" spans="1:15" ht="25.5">
      <c r="A15" s="38" t="s">
        <v>210</v>
      </c>
      <c r="B15" s="39" t="s">
        <v>204</v>
      </c>
      <c r="C15" s="34">
        <v>591909.47</v>
      </c>
      <c r="D15" s="35">
        <v>23620895</v>
      </c>
      <c r="E15" s="35">
        <v>23620895</v>
      </c>
      <c r="F15" s="34">
        <v>22834637.68</v>
      </c>
      <c r="G15" s="34">
        <v>3857.79225326468</v>
      </c>
      <c r="H15" s="34">
        <v>96.6713483125851</v>
      </c>
      <c r="I15" s="36"/>
      <c r="J15" s="36"/>
      <c r="K15" s="36"/>
      <c r="L15" s="36"/>
      <c r="M15" s="37"/>
      <c r="N15" s="37"/>
      <c r="O15" s="37"/>
    </row>
    <row r="16" spans="1:15" ht="25.5">
      <c r="A16" s="40" t="s">
        <v>213</v>
      </c>
      <c r="B16" s="41" t="s">
        <v>214</v>
      </c>
      <c r="C16" s="34">
        <v>41400.67</v>
      </c>
      <c r="D16" s="42"/>
      <c r="E16" s="42"/>
      <c r="F16" s="34">
        <v>7792174.78</v>
      </c>
      <c r="G16" s="34">
        <v>18821.3736154512</v>
      </c>
      <c r="H16" s="42"/>
      <c r="I16" s="36"/>
      <c r="J16" s="36"/>
      <c r="K16" s="36"/>
      <c r="L16" s="36"/>
      <c r="M16" s="37"/>
      <c r="N16" s="37"/>
      <c r="O16" s="37"/>
    </row>
    <row r="17" spans="1:15" ht="12.75">
      <c r="A17" s="43" t="s">
        <v>215</v>
      </c>
      <c r="B17" s="41" t="s">
        <v>216</v>
      </c>
      <c r="C17" s="42"/>
      <c r="D17" s="42"/>
      <c r="E17" s="42"/>
      <c r="F17" s="34">
        <v>84848.2</v>
      </c>
      <c r="G17" s="42"/>
      <c r="H17" s="42"/>
      <c r="I17" s="36"/>
      <c r="J17" s="36"/>
      <c r="K17" s="36"/>
      <c r="L17" s="36"/>
      <c r="M17" s="37"/>
      <c r="N17" s="37"/>
      <c r="O17" s="37"/>
    </row>
    <row r="18" spans="1:15" ht="12.75">
      <c r="A18" s="43" t="s">
        <v>217</v>
      </c>
      <c r="B18" s="41" t="s">
        <v>218</v>
      </c>
      <c r="C18" s="34">
        <v>41400.67</v>
      </c>
      <c r="D18" s="42"/>
      <c r="E18" s="42"/>
      <c r="F18" s="34">
        <v>7707326.58</v>
      </c>
      <c r="G18" s="34">
        <v>18616.429589183</v>
      </c>
      <c r="H18" s="42"/>
      <c r="I18" s="36"/>
      <c r="J18" s="36"/>
      <c r="K18" s="36"/>
      <c r="L18" s="36"/>
      <c r="M18" s="37"/>
      <c r="N18" s="37"/>
      <c r="O18" s="37"/>
    </row>
    <row r="19" spans="1:15" ht="12.75">
      <c r="A19" s="40" t="s">
        <v>243</v>
      </c>
      <c r="B19" s="41" t="s">
        <v>244</v>
      </c>
      <c r="C19" s="34">
        <v>482255.19</v>
      </c>
      <c r="D19" s="42"/>
      <c r="E19" s="42"/>
      <c r="F19" s="34">
        <v>15029854.23</v>
      </c>
      <c r="G19" s="34">
        <v>3116.57697867388</v>
      </c>
      <c r="H19" s="42"/>
      <c r="I19" s="36"/>
      <c r="J19" s="36"/>
      <c r="K19" s="36"/>
      <c r="L19" s="36"/>
      <c r="M19" s="37"/>
      <c r="N19" s="37"/>
      <c r="O19" s="37"/>
    </row>
    <row r="20" spans="1:15" ht="25.5">
      <c r="A20" s="43" t="s">
        <v>245</v>
      </c>
      <c r="B20" s="41" t="s">
        <v>246</v>
      </c>
      <c r="C20" s="34">
        <v>482255.19</v>
      </c>
      <c r="D20" s="42"/>
      <c r="E20" s="42"/>
      <c r="F20" s="34">
        <v>15029854.23</v>
      </c>
      <c r="G20" s="34">
        <v>3116.57697867388</v>
      </c>
      <c r="H20" s="42"/>
      <c r="I20" s="36"/>
      <c r="J20" s="36"/>
      <c r="K20" s="36"/>
      <c r="L20" s="36"/>
      <c r="M20" s="37"/>
      <c r="N20" s="37"/>
      <c r="O20" s="37"/>
    </row>
    <row r="21" spans="1:15" ht="12.75">
      <c r="A21" s="40" t="s">
        <v>247</v>
      </c>
      <c r="B21" s="41" t="s">
        <v>248</v>
      </c>
      <c r="C21" s="34">
        <v>68253.61</v>
      </c>
      <c r="D21" s="42"/>
      <c r="E21" s="42"/>
      <c r="F21" s="34">
        <v>12608.67</v>
      </c>
      <c r="G21" s="34">
        <v>18.4732646375774</v>
      </c>
      <c r="H21" s="42"/>
      <c r="I21" s="36"/>
      <c r="J21" s="36"/>
      <c r="K21" s="36"/>
      <c r="L21" s="36"/>
      <c r="M21" s="37"/>
      <c r="N21" s="37"/>
      <c r="O21" s="37"/>
    </row>
    <row r="22" spans="1:15" ht="25.5">
      <c r="A22" s="43" t="s">
        <v>249</v>
      </c>
      <c r="B22" s="41" t="s">
        <v>250</v>
      </c>
      <c r="C22" s="34">
        <v>68253.61</v>
      </c>
      <c r="D22" s="42"/>
      <c r="E22" s="42"/>
      <c r="F22" s="34">
        <v>12608.67</v>
      </c>
      <c r="G22" s="34">
        <v>18.4732646375774</v>
      </c>
      <c r="H22" s="42"/>
      <c r="I22" s="36"/>
      <c r="J22" s="36"/>
      <c r="K22" s="36"/>
      <c r="L22" s="36"/>
      <c r="M22" s="37"/>
      <c r="N22" s="37"/>
      <c r="O22" s="37"/>
    </row>
    <row r="23" spans="1:15" ht="12.75">
      <c r="A23" s="38" t="s">
        <v>219</v>
      </c>
      <c r="B23" s="39" t="s">
        <v>205</v>
      </c>
      <c r="C23" s="34">
        <v>0.24</v>
      </c>
      <c r="D23" s="35">
        <v>23</v>
      </c>
      <c r="E23" s="35">
        <v>23</v>
      </c>
      <c r="F23" s="34">
        <v>12.95</v>
      </c>
      <c r="G23" s="34">
        <v>5395.83333333333</v>
      </c>
      <c r="H23" s="34">
        <v>56.304347826087</v>
      </c>
      <c r="I23" s="36"/>
      <c r="J23" s="36"/>
      <c r="K23" s="36"/>
      <c r="L23" s="36"/>
      <c r="M23" s="37"/>
      <c r="N23" s="37"/>
      <c r="O23" s="37"/>
    </row>
    <row r="24" spans="1:15" ht="12.75">
      <c r="A24" s="40" t="s">
        <v>220</v>
      </c>
      <c r="B24" s="41" t="s">
        <v>221</v>
      </c>
      <c r="C24" s="34">
        <v>0.24</v>
      </c>
      <c r="D24" s="42"/>
      <c r="E24" s="42"/>
      <c r="F24" s="34">
        <v>12.95</v>
      </c>
      <c r="G24" s="34">
        <v>5395.83333333333</v>
      </c>
      <c r="H24" s="42"/>
      <c r="I24" s="36"/>
      <c r="J24" s="36"/>
      <c r="K24" s="36"/>
      <c r="L24" s="36"/>
      <c r="M24" s="37"/>
      <c r="N24" s="37"/>
      <c r="O24" s="37"/>
    </row>
    <row r="25" spans="1:15" ht="12.75">
      <c r="A25" s="43" t="s">
        <v>222</v>
      </c>
      <c r="B25" s="41" t="s">
        <v>223</v>
      </c>
      <c r="C25" s="34">
        <v>0.24</v>
      </c>
      <c r="D25" s="42"/>
      <c r="E25" s="42"/>
      <c r="F25" s="34">
        <v>12.95</v>
      </c>
      <c r="G25" s="34">
        <v>5395.83333333333</v>
      </c>
      <c r="H25" s="42"/>
      <c r="I25" s="36"/>
      <c r="J25" s="36"/>
      <c r="K25" s="36"/>
      <c r="L25" s="36"/>
      <c r="M25" s="37"/>
      <c r="N25" s="37"/>
      <c r="O25" s="37"/>
    </row>
    <row r="26" spans="1:15" ht="25.5">
      <c r="A26" s="38" t="s">
        <v>251</v>
      </c>
      <c r="B26" s="39" t="s">
        <v>252</v>
      </c>
      <c r="C26" s="34">
        <v>6650276.48</v>
      </c>
      <c r="D26" s="35">
        <v>8894761</v>
      </c>
      <c r="E26" s="35">
        <v>8894761</v>
      </c>
      <c r="F26" s="34">
        <v>9290734.1</v>
      </c>
      <c r="G26" s="34">
        <v>139.704478873035</v>
      </c>
      <c r="H26" s="34">
        <v>104.451756489016</v>
      </c>
      <c r="I26" s="36"/>
      <c r="J26" s="36"/>
      <c r="K26" s="36"/>
      <c r="L26" s="36"/>
      <c r="M26" s="37"/>
      <c r="N26" s="37"/>
      <c r="O26" s="37"/>
    </row>
    <row r="27" spans="1:15" ht="12.75">
      <c r="A27" s="40" t="s">
        <v>253</v>
      </c>
      <c r="B27" s="41" t="s">
        <v>254</v>
      </c>
      <c r="C27" s="34">
        <v>6650276.48</v>
      </c>
      <c r="D27" s="42"/>
      <c r="E27" s="42"/>
      <c r="F27" s="34">
        <v>9290734.1</v>
      </c>
      <c r="G27" s="34">
        <v>139.704478873035</v>
      </c>
      <c r="H27" s="42"/>
      <c r="I27" s="36"/>
      <c r="J27" s="36"/>
      <c r="K27" s="36"/>
      <c r="L27" s="36"/>
      <c r="M27" s="37"/>
      <c r="N27" s="37"/>
      <c r="O27" s="37"/>
    </row>
    <row r="28" spans="1:15" ht="12.75">
      <c r="A28" s="43" t="s">
        <v>255</v>
      </c>
      <c r="B28" s="41" t="s">
        <v>256</v>
      </c>
      <c r="C28" s="34">
        <v>6650276.48</v>
      </c>
      <c r="D28" s="42"/>
      <c r="E28" s="42"/>
      <c r="F28" s="34">
        <v>9290734.1</v>
      </c>
      <c r="G28" s="34">
        <v>139.704478873035</v>
      </c>
      <c r="H28" s="42"/>
      <c r="I28" s="36"/>
      <c r="J28" s="36"/>
      <c r="K28" s="36"/>
      <c r="L28" s="36"/>
      <c r="M28" s="37"/>
      <c r="N28" s="37"/>
      <c r="O28" s="37"/>
    </row>
    <row r="29" spans="1:15" ht="25.5">
      <c r="A29" s="38" t="s">
        <v>224</v>
      </c>
      <c r="B29" s="39" t="s">
        <v>206</v>
      </c>
      <c r="C29" s="34">
        <v>2013461.99</v>
      </c>
      <c r="D29" s="35">
        <v>2996989</v>
      </c>
      <c r="E29" s="35">
        <v>2996989</v>
      </c>
      <c r="F29" s="34">
        <v>2675257.92</v>
      </c>
      <c r="G29" s="34">
        <v>132.868558397767</v>
      </c>
      <c r="H29" s="34">
        <v>89.2648561606332</v>
      </c>
      <c r="I29" s="36"/>
      <c r="J29" s="36"/>
      <c r="K29" s="36"/>
      <c r="L29" s="36"/>
      <c r="M29" s="37"/>
      <c r="N29" s="37"/>
      <c r="O29" s="37"/>
    </row>
    <row r="30" spans="1:15" ht="12.75">
      <c r="A30" s="40" t="s">
        <v>257</v>
      </c>
      <c r="B30" s="41" t="s">
        <v>258</v>
      </c>
      <c r="C30" s="34">
        <v>1847597.6</v>
      </c>
      <c r="D30" s="42"/>
      <c r="E30" s="42"/>
      <c r="F30" s="34">
        <v>2506155.73</v>
      </c>
      <c r="G30" s="34">
        <v>135.644023893514</v>
      </c>
      <c r="H30" s="42"/>
      <c r="I30" s="36"/>
      <c r="J30" s="36"/>
      <c r="K30" s="36"/>
      <c r="L30" s="36"/>
      <c r="M30" s="37"/>
      <c r="N30" s="37"/>
      <c r="O30" s="37"/>
    </row>
    <row r="31" spans="1:15" ht="12.75">
      <c r="A31" s="43" t="s">
        <v>259</v>
      </c>
      <c r="B31" s="41" t="s">
        <v>260</v>
      </c>
      <c r="C31" s="34">
        <v>1847597.6</v>
      </c>
      <c r="D31" s="42"/>
      <c r="E31" s="42"/>
      <c r="F31" s="34">
        <v>2506155.73</v>
      </c>
      <c r="G31" s="34">
        <v>135.644023893514</v>
      </c>
      <c r="H31" s="42"/>
      <c r="I31" s="36"/>
      <c r="J31" s="36"/>
      <c r="K31" s="36"/>
      <c r="L31" s="36"/>
      <c r="M31" s="37"/>
      <c r="N31" s="37"/>
      <c r="O31" s="37"/>
    </row>
    <row r="32" spans="1:15" ht="12.75">
      <c r="A32" s="40" t="s">
        <v>225</v>
      </c>
      <c r="B32" s="41" t="s">
        <v>226</v>
      </c>
      <c r="C32" s="34">
        <v>165864.39</v>
      </c>
      <c r="D32" s="42"/>
      <c r="E32" s="42"/>
      <c r="F32" s="34">
        <v>169102.19</v>
      </c>
      <c r="G32" s="34">
        <v>101.952076633206</v>
      </c>
      <c r="H32" s="42"/>
      <c r="I32" s="36"/>
      <c r="J32" s="36"/>
      <c r="K32" s="36"/>
      <c r="L32" s="36"/>
      <c r="M32" s="37"/>
      <c r="N32" s="37"/>
      <c r="O32" s="37"/>
    </row>
    <row r="33" spans="1:15" ht="12.75">
      <c r="A33" s="43" t="s">
        <v>227</v>
      </c>
      <c r="B33" s="41" t="s">
        <v>228</v>
      </c>
      <c r="C33" s="34">
        <v>159228.25</v>
      </c>
      <c r="D33" s="35"/>
      <c r="E33" s="35"/>
      <c r="F33" s="34">
        <v>169102.19</v>
      </c>
      <c r="G33" s="34">
        <v>106.201123230331</v>
      </c>
      <c r="H33" s="34"/>
      <c r="I33" s="37"/>
      <c r="J33" s="37"/>
      <c r="K33" s="37"/>
      <c r="L33" s="37"/>
      <c r="M33" s="37"/>
      <c r="N33" s="37"/>
      <c r="O33" s="37"/>
    </row>
    <row r="34" spans="1:15" ht="12.75">
      <c r="A34" s="43" t="s">
        <v>261</v>
      </c>
      <c r="B34" s="41" t="s">
        <v>262</v>
      </c>
      <c r="C34" s="34">
        <v>6636.14</v>
      </c>
      <c r="D34" s="35"/>
      <c r="E34" s="35"/>
      <c r="F34" s="34"/>
      <c r="G34" s="34"/>
      <c r="H34" s="34"/>
      <c r="I34" s="37"/>
      <c r="J34" s="37"/>
      <c r="K34" s="37"/>
      <c r="L34" s="37"/>
      <c r="M34" s="37"/>
      <c r="N34" s="37"/>
      <c r="O34" s="37"/>
    </row>
    <row r="35" spans="1:15" ht="12.75">
      <c r="A35" s="38" t="s">
        <v>263</v>
      </c>
      <c r="B35" s="39" t="s">
        <v>264</v>
      </c>
      <c r="C35" s="34">
        <v>80798540.3</v>
      </c>
      <c r="D35" s="35">
        <v>98818767</v>
      </c>
      <c r="E35" s="35">
        <v>98818767</v>
      </c>
      <c r="F35" s="34">
        <v>100823145.77</v>
      </c>
      <c r="G35" s="34">
        <v>124.783375288279</v>
      </c>
      <c r="H35" s="34">
        <v>102.028338169813</v>
      </c>
      <c r="I35" s="37"/>
      <c r="J35" s="37"/>
      <c r="K35" s="37"/>
      <c r="L35" s="37"/>
      <c r="M35" s="37"/>
      <c r="N35" s="37"/>
      <c r="O35" s="37"/>
    </row>
    <row r="36" spans="1:15" ht="12.75">
      <c r="A36" s="40" t="s">
        <v>265</v>
      </c>
      <c r="B36" s="41" t="s">
        <v>266</v>
      </c>
      <c r="C36" s="34">
        <v>80798540.3</v>
      </c>
      <c r="D36" s="35"/>
      <c r="E36" s="35"/>
      <c r="F36" s="34">
        <v>100823145.77</v>
      </c>
      <c r="G36" s="34">
        <v>124.783375288279</v>
      </c>
      <c r="H36" s="34"/>
      <c r="I36" s="37"/>
      <c r="J36" s="37"/>
      <c r="K36" s="37"/>
      <c r="L36" s="37"/>
      <c r="M36" s="37"/>
      <c r="N36" s="37"/>
      <c r="O36" s="37"/>
    </row>
    <row r="37" spans="1:15" ht="12.75">
      <c r="A37" s="43" t="s">
        <v>267</v>
      </c>
      <c r="B37" s="41" t="s">
        <v>266</v>
      </c>
      <c r="C37" s="34">
        <v>80798540.3</v>
      </c>
      <c r="D37" s="35"/>
      <c r="E37" s="35"/>
      <c r="F37" s="34">
        <v>100823145.77</v>
      </c>
      <c r="G37" s="34">
        <v>124.783375288279</v>
      </c>
      <c r="H37" s="34"/>
      <c r="I37" s="37"/>
      <c r="J37" s="37"/>
      <c r="K37" s="37"/>
      <c r="L37" s="37"/>
      <c r="M37" s="37"/>
      <c r="N37" s="37"/>
      <c r="O37" s="37"/>
    </row>
    <row r="38" spans="1:15" ht="12.75">
      <c r="A38" s="38" t="s">
        <v>229</v>
      </c>
      <c r="B38" s="39" t="s">
        <v>207</v>
      </c>
      <c r="C38" s="34">
        <v>50521.74</v>
      </c>
      <c r="D38" s="35">
        <v>99000</v>
      </c>
      <c r="E38" s="35">
        <v>99000</v>
      </c>
      <c r="F38" s="34">
        <v>55244.83</v>
      </c>
      <c r="G38" s="34">
        <v>109.348628926874</v>
      </c>
      <c r="H38" s="34">
        <v>55.8028585858586</v>
      </c>
      <c r="I38" s="37"/>
      <c r="J38" s="37"/>
      <c r="K38" s="37"/>
      <c r="L38" s="37"/>
      <c r="M38" s="37"/>
      <c r="N38" s="37"/>
      <c r="O38" s="37"/>
    </row>
    <row r="39" spans="1:15" ht="12.75">
      <c r="A39" s="40" t="s">
        <v>230</v>
      </c>
      <c r="B39" s="41" t="s">
        <v>231</v>
      </c>
      <c r="C39" s="34">
        <v>50521.74</v>
      </c>
      <c r="D39" s="35"/>
      <c r="E39" s="35"/>
      <c r="F39" s="34">
        <v>55244.83</v>
      </c>
      <c r="G39" s="34">
        <v>109.348628926874</v>
      </c>
      <c r="H39" s="34"/>
      <c r="I39" s="37"/>
      <c r="J39" s="37"/>
      <c r="K39" s="37"/>
      <c r="L39" s="37"/>
      <c r="M39" s="37"/>
      <c r="N39" s="37"/>
      <c r="O39" s="37"/>
    </row>
    <row r="40" spans="1:15" ht="12.75">
      <c r="A40" s="43" t="s">
        <v>232</v>
      </c>
      <c r="B40" s="41" t="s">
        <v>231</v>
      </c>
      <c r="C40" s="34">
        <v>50521.74</v>
      </c>
      <c r="D40" s="35"/>
      <c r="E40" s="35"/>
      <c r="F40" s="34">
        <v>55244.83</v>
      </c>
      <c r="G40" s="34">
        <v>109.348628926874</v>
      </c>
      <c r="H40" s="34"/>
      <c r="I40" s="37"/>
      <c r="J40" s="37"/>
      <c r="K40" s="37"/>
      <c r="L40" s="37"/>
      <c r="M40" s="37"/>
      <c r="N40" s="37"/>
      <c r="O40" s="37"/>
    </row>
    <row r="41" spans="1:15" ht="12.75">
      <c r="A41" s="16" t="s">
        <v>153</v>
      </c>
      <c r="B41" s="31" t="s">
        <v>268</v>
      </c>
      <c r="C41" s="32">
        <v>161.92</v>
      </c>
      <c r="D41" s="33"/>
      <c r="E41" s="33"/>
      <c r="F41" s="32"/>
      <c r="G41" s="32"/>
      <c r="H41" s="32"/>
      <c r="I41" s="17"/>
      <c r="J41" s="17"/>
      <c r="K41" s="17"/>
      <c r="L41" s="17"/>
      <c r="M41" s="17"/>
      <c r="N41" s="17"/>
      <c r="O41" s="17"/>
    </row>
    <row r="42" spans="1:15" ht="12.75">
      <c r="A42" s="38" t="s">
        <v>269</v>
      </c>
      <c r="B42" s="39" t="s">
        <v>270</v>
      </c>
      <c r="C42" s="34">
        <v>161.92</v>
      </c>
      <c r="D42" s="35"/>
      <c r="E42" s="35"/>
      <c r="F42" s="34"/>
      <c r="G42" s="34"/>
      <c r="H42" s="34"/>
      <c r="I42" s="37"/>
      <c r="J42" s="37"/>
      <c r="K42" s="37"/>
      <c r="L42" s="37"/>
      <c r="M42" s="37"/>
      <c r="N42" s="37"/>
      <c r="O42" s="37"/>
    </row>
    <row r="43" spans="1:15" ht="12.75">
      <c r="A43" s="40" t="s">
        <v>271</v>
      </c>
      <c r="B43" s="41" t="s">
        <v>272</v>
      </c>
      <c r="C43" s="34">
        <v>161.92</v>
      </c>
      <c r="D43" s="35"/>
      <c r="E43" s="35"/>
      <c r="F43" s="34"/>
      <c r="G43" s="34"/>
      <c r="H43" s="34"/>
      <c r="I43" s="37"/>
      <c r="J43" s="37"/>
      <c r="K43" s="37"/>
      <c r="L43" s="37"/>
      <c r="M43" s="37"/>
      <c r="N43" s="37"/>
      <c r="O43" s="37"/>
    </row>
    <row r="44" spans="1:15" ht="12.75">
      <c r="A44" s="43" t="s">
        <v>273</v>
      </c>
      <c r="B44" s="41" t="s">
        <v>274</v>
      </c>
      <c r="C44" s="34">
        <v>161.92</v>
      </c>
      <c r="D44" s="35"/>
      <c r="E44" s="35"/>
      <c r="F44" s="34"/>
      <c r="G44" s="34"/>
      <c r="H44" s="34"/>
      <c r="I44" s="37"/>
      <c r="J44" s="37"/>
      <c r="K44" s="37"/>
      <c r="L44" s="37"/>
      <c r="M44" s="37"/>
      <c r="N44" s="37"/>
      <c r="O44" s="37"/>
    </row>
  </sheetData>
  <sheetProtection/>
  <mergeCells count="5">
    <mergeCell ref="A2:K2"/>
    <mergeCell ref="A4:K4"/>
    <mergeCell ref="A6:K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FP0002PRP Račun prihoda</dc:title>
  <dc:subject/>
  <dc:creator>sino</dc:creator>
  <cp:keywords/>
  <dc:description/>
  <cp:lastModifiedBy>Brigita Pavlovic Calic</cp:lastModifiedBy>
  <cp:lastPrinted>2008-11-27T13:46:01Z</cp:lastPrinted>
  <dcterms:created xsi:type="dcterms:W3CDTF">2003-05-28T14:27:38Z</dcterms:created>
  <dcterms:modified xsi:type="dcterms:W3CDTF">2024-02-29T11:00:30Z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FP0002PRP Račun prihoda.xls</vt:lpwstr>
  </property>
</Properties>
</file>