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kbdfps6\shared2\S-NAB\2 0 2 4\5_JEDNOSTVANA NABAVA 2024\200_Izvođenje radova (električnih instalacija)\4. POZIV ZA DOSTAVU PONUDE\"/>
    </mc:Choice>
  </mc:AlternateContent>
  <bookViews>
    <workbookView xWindow="0" yWindow="0" windowWidth="9468" windowHeight="7584"/>
  </bookViews>
  <sheets>
    <sheet name="Lis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G49" i="1"/>
  <c r="I23" i="1"/>
  <c r="G23" i="1"/>
  <c r="I34" i="1" l="1"/>
  <c r="G34" i="1"/>
</calcChain>
</file>

<file path=xl/sharedStrings.xml><?xml version="1.0" encoding="utf-8"?>
<sst xmlns="http://schemas.openxmlformats.org/spreadsheetml/2006/main" count="107" uniqueCount="64">
  <si>
    <t xml:space="preserve">Jedinica mjere </t>
  </si>
  <si>
    <t xml:space="preserve">Količina </t>
  </si>
  <si>
    <t xml:space="preserve">Jedinična cijena u eurima </t>
  </si>
  <si>
    <t xml:space="preserve">Ukupan iznos bez PDV-a u eurima </t>
  </si>
  <si>
    <t>Stopa PDV-a (%)</t>
  </si>
  <si>
    <t xml:space="preserve">Ukupan iznos s PDV-om u eurima </t>
  </si>
  <si>
    <t>1.</t>
  </si>
  <si>
    <t>RAZDJELNICI</t>
  </si>
  <si>
    <t>kom</t>
  </si>
  <si>
    <t>-1kom razdjelnik metalni, sa metalnim vratima, za n/ž ugradnju-samostojeći, IP55, veličine š60cm x d30cm x v2200cm (+/-5%), sa metalnim postoljem,  sa stezaljkama za ulaz izlaz trofaznog kabela (peterožilni) i jednofaznog (dvožilni), klase zaštite II, komplet sa zatvaračem sa bravicom, DIN šina, N i PE sabirnicama, linijama za zatvaranje otvora, te potrebnim naljepnicama, certifikatom i potrebnim atestom. (veličina prema broju opreme) Sve djelove pod naponom koji se mogu nehotično dodirnuti prekriti izolacionom pregradom, te predvidjeti dovoljno mjesta rezerve. U njemu se ugrađuje:</t>
  </si>
  <si>
    <t>-2 kom visokoučinki polužni osigurači-rastavljači 400A/3P, sa uloškom 200A</t>
  </si>
  <si>
    <t>-1 kom automatska sklopka 400A/3P/ sa daljinskim isklopom. Isklop napajanja povezati na postojeću signalizaciju sa el.ormara RO-M.</t>
  </si>
  <si>
    <t>-1 kom automatski osigurač  B10/3 A</t>
  </si>
  <si>
    <t>-3 kom sijalice na vratima - zelene</t>
  </si>
  <si>
    <t>-1kpl redne stezaljke, spojni vodiči, Cu sabirnice, stabilne natpisne ploče, vijci i sitni pribor, uzemljenje vrata, te sitni i spojni materijal do pune funkcionalnosti, komplet sa ispitivanjem, izdavanjem atesta o ispitivanju, te isporukom el. sheme izvedenog stanja u plastičnoj košuljici.</t>
  </si>
  <si>
    <t>UKUPNO RAZDJELNICI</t>
  </si>
  <si>
    <t>2.</t>
  </si>
  <si>
    <t>KABELI</t>
  </si>
  <si>
    <t>Dobava montaža i spajanje kabela. Kabeli se dijelom polažu na postojeću trasu, dijelom na obujmice a dijelom na novu PK trasu ovisno o mogućem stanju na terenu. Spajanje kabela se odnosi na oba kraja; na razdjelniku i elementu kojega spaja.</t>
  </si>
  <si>
    <t>Polaže se:</t>
  </si>
  <si>
    <t>NYY 4x95mm2</t>
  </si>
  <si>
    <t>m</t>
  </si>
  <si>
    <t>NHXH FE180/E90 3x1,5mm²</t>
  </si>
  <si>
    <t>H07V-K zž 1x95mm²</t>
  </si>
  <si>
    <t>UKUPNO KABELI</t>
  </si>
  <si>
    <t>3.</t>
  </si>
  <si>
    <t>OSTALO</t>
  </si>
  <si>
    <t>Dobava, montaža i spajanje Stropno-zidna metalna odstojna obujmica sa dvostrukim učvršćenjem, Sa samoosiguravajućim uloškom, Pričvršćivanje putem proreza. koja ima odobrenje za nošenje kabela s očuvanjem električne funkcije prema HRN DIN 4102-dio 12 ili jednakovrijedno _____________. Komplet sa montažnim sidrenim vijkom navoja M6. Tip sl. kao OBO 733 48  ili jednakovrijedno _____________. Razred održavanja funkcionalnosti E30. Montiraju se na razmaku 0,3m.</t>
  </si>
  <si>
    <t>kpl</t>
  </si>
  <si>
    <t>-PK 200 sa nosačima, konzolni, stropni, skretnice, prijelazni komadi tiplovi, vijci i sl</t>
  </si>
  <si>
    <t xml:space="preserve">Dobava i montaža sredstva i materijala za vatrootporno brtvljenje prodora debljine zida cca 20cm, otvor veličine 15x10cm, T90. </t>
  </si>
  <si>
    <t>Ispitivanje izvedene instalacije te izdavanje atesta i slijedećih zapisnika od ovlaštene tvrtke:</t>
  </si>
  <si>
    <t>-Zapisnik o pregledu i ispitivanju elekrične instalacije;</t>
  </si>
  <si>
    <t>Komplet.</t>
  </si>
  <si>
    <t>UKUPNO OSTALO</t>
  </si>
  <si>
    <t xml:space="preserve">UKUPNO JAKA STRUJA (RAZDJELNICI + KABELI + OSTALO) </t>
  </si>
  <si>
    <t xml:space="preserve">Ukupan  iznos bez PDV-a: </t>
  </si>
  <si>
    <t>Iznos PDV-a:</t>
  </si>
  <si>
    <t xml:space="preserve">Ukupan iznos s PDV-om: </t>
  </si>
  <si>
    <t>Dobava montaža i spajanje razdjelnika RO2-M</t>
  </si>
  <si>
    <t>-3 kom automatski osigurač  B16A/3P</t>
  </si>
  <si>
    <t>-3 kom automatski osigurač  C16A/3P</t>
  </si>
  <si>
    <t>Puštanje u pogon i parametriranje zaštitne opreme</t>
  </si>
  <si>
    <t>Izrada dokumentacije izvedenog stanja</t>
  </si>
  <si>
    <t>-4 kom KO prenapona 20kA, tip 2</t>
  </si>
  <si>
    <t>-1 kom predosigurači C100A/3p</t>
  </si>
  <si>
    <r>
      <t>komplet razdjelnik</t>
    </r>
    <r>
      <rPr>
        <sz val="10"/>
        <rFont val="Aptos Narrow"/>
        <family val="2"/>
        <charset val="238"/>
        <scheme val="minor"/>
      </rPr>
      <t xml:space="preserve"> </t>
    </r>
    <r>
      <rPr>
        <b/>
        <sz val="10"/>
        <color indexed="8"/>
        <rFont val="Aptos Narrow"/>
        <family val="2"/>
        <charset val="238"/>
        <scheme val="minor"/>
      </rPr>
      <t>RO2-M</t>
    </r>
  </si>
  <si>
    <t>-5 kom visokoučinki polužni osigurači-rastavljači 160A/3P, sa ulošcima 100A, 50A, 35A</t>
  </si>
  <si>
    <t>NYY 5x35mm2</t>
  </si>
  <si>
    <t>NYY 5x10mm2</t>
  </si>
  <si>
    <t>NYY 5x6mm2</t>
  </si>
  <si>
    <t>NYY 5x2,5mm2</t>
  </si>
  <si>
    <t>Demontaža, montaža i vraćanje u prvobitno stanje stropne konstrukcije:
-Skidanje stopnih ploča u kompletnoj dužini kabelske trase na visini od 4m. Sve oštećene stropne ploče potrebno je zamijeniti novim pločama.
-Skidanje ovjesa i otvaranje prolaza oko ventilacijskih cijevi te izrada novog ovjesa i zatvaranje prolaza.
-Bojenje novih stropnih ploča u boju postojećih stropnih ploča</t>
  </si>
  <si>
    <t>Izrada svih potrebnih šliceva, proboja i rupa za potrebe instalacija što uključuje: 
-izrada proboja kroz zidove debljine do 20cm ( 8 kom proboja strojem  dim orijentaciono 5x5cm), 
Višak materijala odvesti na ovlašteni deponij, sa ukrcajem, odvozom i taksama za deponiranje, a mjesto rada očistiti.</t>
  </si>
  <si>
    <t>Dobava montaža i spajanje pocinčane, perforirane kabelske trase, sa potrebnim nosačima poklopcima, spojnim komadima, skretnicama, montažnim priborom i sl., za potrebe jake struje</t>
  </si>
  <si>
    <t xml:space="preserve">Nakon polaganja kabela i montaže odgovarajuće opreme, šliceve, proboje  i rupe zatvoriti odgovarajućim vatrootpornim materijalom. 
U cijeni uključiti sav potrebni rad, utovar i istovar, transport i pristojbe za deponiranje. </t>
  </si>
  <si>
    <t>Dobava, montaža i spajanje Stropno-zidna metalna grip obujmica sa dvostrukim učvršćenjem, koja ima odobrenje za nošenje kabela s očuvanjem električne funkcije prema HRN DIN 4102-dio 12 ili jednakovrijedno _____________. Komplet sa montažnim sidrenim vijkom. Tip sl. kao OBO GRIP M 70 (2031M15FS)  ili jednakovrijedno _____________. Montiraju se na razmaku max 0,5m.</t>
  </si>
  <si>
    <t>Izvođenje radova (električnih instalacija) za priključenje novih uređaja u Centralnoj bolničkoj sterilizaciji u KB Dubrava</t>
  </si>
  <si>
    <t xml:space="preserve">Prilog 2. Troškovnik </t>
  </si>
  <si>
    <t xml:space="preserve">KB Dubrava </t>
  </si>
  <si>
    <t>Av. Gojka Šuška 6</t>
  </si>
  <si>
    <t xml:space="preserve">10000 Zagreb </t>
  </si>
  <si>
    <t>__________________________</t>
  </si>
  <si>
    <t>Ponuditelj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</si>
</sst>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\ [$kn-41A]"/>
    <numFmt numFmtId="165" formatCode="0;\-0;;@"/>
    <numFmt numFmtId="166" formatCode="_-* #,##0.00\ _k_n_-;\-* #,##0.00\ _k_n_-;_-* &quot;-&quot;??\ _k_n_-;_-@_-"/>
    <numFmt numFmtId="167" formatCode="_-* #,##0.000\ _K_n_-;\-* #,##0.000\ _K_n_-;_-* &quot;-&quot;??\ _K_n_-;_-@_-"/>
    <numFmt numFmtId="168" formatCode="_-* #,##0.00\ [$€-1]_-;\-* #,##0.00\ [$€-1]_-;_-* &quot;-&quot;??\ [$€-1]_-;_-@_-"/>
    <numFmt numFmtId="169" formatCode="_-* #,##0.00\ [$€-41A]_-;\-* #,##0.00\ [$€-41A]_-;_-* &quot;-&quot;??\ [$€-41A]_-;_-@_-"/>
  </numFmts>
  <fonts count="16">
    <font>
      <sz val="11"/>
      <color theme="1"/>
      <name val="Aptos Narrow"/>
      <family val="2"/>
      <charset val="238"/>
      <scheme val="minor"/>
    </font>
    <font>
      <sz val="9"/>
      <color indexed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ptos Narrow"/>
      <family val="2"/>
      <charset val="238"/>
      <scheme val="minor"/>
    </font>
    <font>
      <b/>
      <sz val="10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name val="Aptos Narrow"/>
      <family val="2"/>
      <charset val="238"/>
      <scheme val="minor"/>
    </font>
    <font>
      <b/>
      <sz val="10"/>
      <color indexed="8"/>
      <name val="Aptos Narrow"/>
      <family val="2"/>
      <charset val="238"/>
      <scheme val="minor"/>
    </font>
    <font>
      <sz val="10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ptos Narrow"/>
      <family val="2"/>
      <charset val="238"/>
      <scheme val="minor"/>
    </font>
    <font>
      <sz val="9"/>
      <color theme="1"/>
      <name val="Arial"/>
      <family val="2"/>
      <charset val="238"/>
    </font>
    <font>
      <sz val="10"/>
      <name val="Helv"/>
    </font>
    <font>
      <b/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charset val="238"/>
      <scheme val="minor"/>
    </font>
    <font>
      <b/>
      <sz val="9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7" fontId="5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12" fillId="0" borderId="0"/>
    <xf numFmtId="9" fontId="10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horizontal="left" vertical="top"/>
    </xf>
    <xf numFmtId="0" fontId="0" fillId="0" borderId="0" xfId="0" applyAlignment="1">
      <alignment horizontal="right" vertical="top"/>
    </xf>
    <xf numFmtId="0" fontId="6" fillId="2" borderId="1" xfId="3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top" wrapText="1"/>
    </xf>
    <xf numFmtId="0" fontId="6" fillId="0" borderId="6" xfId="4" quotePrefix="1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4" fontId="3" fillId="0" borderId="0" xfId="0" applyNumberFormat="1" applyFont="1"/>
    <xf numFmtId="0" fontId="6" fillId="3" borderId="1" xfId="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3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6" fillId="0" borderId="5" xfId="0" applyFont="1" applyBorder="1" applyAlignment="1">
      <alignment vertical="top" wrapText="1"/>
    </xf>
    <xf numFmtId="0" fontId="6" fillId="0" borderId="6" xfId="2" applyFont="1" applyBorder="1" applyAlignment="1">
      <alignment vertical="top" wrapText="1"/>
    </xf>
    <xf numFmtId="0" fontId="6" fillId="0" borderId="1" xfId="4" applyFont="1" applyBorder="1" applyAlignment="1">
      <alignment horizontal="left" vertical="top" wrapText="1"/>
    </xf>
    <xf numFmtId="0" fontId="6" fillId="0" borderId="1" xfId="4" applyFont="1" applyBorder="1" applyAlignment="1">
      <alignment horizont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wrapText="1"/>
    </xf>
    <xf numFmtId="4" fontId="4" fillId="3" borderId="8" xfId="0" applyNumberFormat="1" applyFont="1" applyFill="1" applyBorder="1" applyAlignment="1">
      <alignment wrapText="1"/>
    </xf>
    <xf numFmtId="4" fontId="6" fillId="3" borderId="8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1" xfId="4" applyFont="1" applyBorder="1" applyAlignment="1">
      <alignment horizontal="left" vertical="center" wrapText="1"/>
    </xf>
    <xf numFmtId="0" fontId="6" fillId="0" borderId="1" xfId="4" quotePrefix="1" applyFont="1" applyBorder="1" applyAlignment="1">
      <alignment horizontal="left" vertical="top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vertical="top" wrapText="1"/>
    </xf>
    <xf numFmtId="0" fontId="6" fillId="0" borderId="5" xfId="4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quotePrefix="1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4" fillId="3" borderId="9" xfId="0" applyFont="1" applyFill="1" applyBorder="1" applyAlignment="1">
      <alignment vertical="top" wrapText="1"/>
    </xf>
    <xf numFmtId="0" fontId="4" fillId="3" borderId="9" xfId="0" applyFont="1" applyFill="1" applyBorder="1" applyAlignment="1">
      <alignment horizontal="center" wrapText="1"/>
    </xf>
    <xf numFmtId="4" fontId="4" fillId="3" borderId="3" xfId="0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right" vertical="top"/>
    </xf>
    <xf numFmtId="4" fontId="6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6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right" vertical="top"/>
    </xf>
    <xf numFmtId="4" fontId="0" fillId="4" borderId="1" xfId="0" applyNumberFormat="1" applyFill="1" applyBorder="1" applyAlignment="1">
      <alignment horizontal="center"/>
    </xf>
    <xf numFmtId="0" fontId="4" fillId="4" borderId="1" xfId="6" applyFont="1" applyFill="1" applyBorder="1" applyAlignment="1">
      <alignment horizontal="right" vertical="center" shrinkToFit="1"/>
    </xf>
    <xf numFmtId="0" fontId="6" fillId="0" borderId="1" xfId="3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168" fontId="6" fillId="0" borderId="1" xfId="0" applyNumberFormat="1" applyFont="1" applyBorder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 wrapText="1"/>
    </xf>
    <xf numFmtId="169" fontId="6" fillId="0" borderId="1" xfId="5" applyNumberFormat="1" applyFont="1" applyBorder="1" applyAlignment="1">
      <alignment horizontal="center" wrapText="1"/>
    </xf>
    <xf numFmtId="169" fontId="6" fillId="0" borderId="1" xfId="5" applyNumberFormat="1" applyFont="1" applyBorder="1" applyAlignment="1">
      <alignment horizontal="center" vertical="center" wrapText="1"/>
    </xf>
    <xf numFmtId="9" fontId="6" fillId="0" borderId="1" xfId="36" applyFont="1" applyBorder="1" applyAlignment="1">
      <alignment horizontal="center" vertical="center" wrapText="1"/>
    </xf>
    <xf numFmtId="169" fontId="6" fillId="0" borderId="1" xfId="4" applyNumberFormat="1" applyFont="1" applyBorder="1" applyAlignment="1">
      <alignment horizontal="center" vertical="center" wrapText="1"/>
    </xf>
    <xf numFmtId="169" fontId="6" fillId="0" borderId="5" xfId="0" applyNumberFormat="1" applyFont="1" applyBorder="1" applyAlignment="1">
      <alignment horizontal="center" vertical="center" wrapText="1"/>
    </xf>
    <xf numFmtId="169" fontId="6" fillId="0" borderId="7" xfId="0" applyNumberFormat="1" applyFont="1" applyBorder="1" applyAlignment="1">
      <alignment horizontal="center" vertical="center" wrapText="1"/>
    </xf>
    <xf numFmtId="169" fontId="6" fillId="0" borderId="5" xfId="5" applyNumberFormat="1" applyFont="1" applyBorder="1" applyAlignment="1">
      <alignment horizontal="center" vertical="center" wrapText="1"/>
    </xf>
    <xf numFmtId="168" fontId="6" fillId="0" borderId="1" xfId="4" applyNumberFormat="1" applyFont="1" applyBorder="1" applyAlignment="1">
      <alignment horizontal="center" vertical="center" wrapText="1"/>
    </xf>
    <xf numFmtId="168" fontId="6" fillId="0" borderId="5" xfId="0" applyNumberFormat="1" applyFont="1" applyBorder="1" applyAlignment="1">
      <alignment horizontal="center" vertical="center" wrapText="1"/>
    </xf>
    <xf numFmtId="168" fontId="6" fillId="0" borderId="7" xfId="0" applyNumberFormat="1" applyFont="1" applyBorder="1" applyAlignment="1">
      <alignment horizontal="center" vertical="center" wrapText="1"/>
    </xf>
    <xf numFmtId="168" fontId="6" fillId="0" borderId="5" xfId="5" applyNumberFormat="1" applyFont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center" vertical="center" wrapText="1"/>
    </xf>
    <xf numFmtId="9" fontId="0" fillId="0" borderId="5" xfId="36" applyFont="1" applyBorder="1" applyAlignment="1">
      <alignment horizontal="center" vertical="center"/>
    </xf>
    <xf numFmtId="9" fontId="0" fillId="0" borderId="7" xfId="36" applyFont="1" applyBorder="1" applyAlignment="1">
      <alignment horizontal="center" vertical="center"/>
    </xf>
    <xf numFmtId="9" fontId="0" fillId="0" borderId="5" xfId="36" applyFont="1" applyBorder="1" applyAlignment="1">
      <alignment horizontal="center" vertical="center"/>
    </xf>
    <xf numFmtId="9" fontId="0" fillId="0" borderId="1" xfId="36" applyFont="1" applyBorder="1" applyAlignment="1">
      <alignment horizontal="center" vertical="center"/>
    </xf>
    <xf numFmtId="9" fontId="0" fillId="0" borderId="1" xfId="36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</cellXfs>
  <cellStyles count="37">
    <cellStyle name="Comma 2" xfId="22"/>
    <cellStyle name="Comma 2 3" xfId="28"/>
    <cellStyle name="Excel Built-in Normal" xfId="2"/>
    <cellStyle name="Normal 10" xfId="5"/>
    <cellStyle name="Normal 10 10" xfId="34"/>
    <cellStyle name="Normal 11" xfId="6"/>
    <cellStyle name="Normal 12" xfId="8"/>
    <cellStyle name="Normal 13" xfId="9"/>
    <cellStyle name="Normal 14" xfId="10"/>
    <cellStyle name="Normal 14 2" xfId="33"/>
    <cellStyle name="Normal 15" xfId="11"/>
    <cellStyle name="Normal 16" xfId="12"/>
    <cellStyle name="Normal 17" xfId="13"/>
    <cellStyle name="Normal 2" xfId="14"/>
    <cellStyle name="Normal 2 2" xfId="15"/>
    <cellStyle name="Normal 2 2 2 2" xfId="27"/>
    <cellStyle name="Normal 2 3 2" xfId="25"/>
    <cellStyle name="Normal 3" xfId="16"/>
    <cellStyle name="Normal 3 6" xfId="26"/>
    <cellStyle name="Normal 3 9 2" xfId="1"/>
    <cellStyle name="Normal 4" xfId="3"/>
    <cellStyle name="Normal 46" xfId="4"/>
    <cellStyle name="Normal 46 2" xfId="24"/>
    <cellStyle name="Normal 5" xfId="17"/>
    <cellStyle name="Normal 5 10" xfId="23"/>
    <cellStyle name="Normal 6" xfId="18"/>
    <cellStyle name="Normal 7" xfId="19"/>
    <cellStyle name="Normal 8" xfId="20"/>
    <cellStyle name="Normal 9" xfId="21"/>
    <cellStyle name="Normalno" xfId="0" builtinId="0"/>
    <cellStyle name="Normalno 11 2" xfId="31"/>
    <cellStyle name="Normalno 12 2" xfId="30"/>
    <cellStyle name="Normalno 2" xfId="7"/>
    <cellStyle name="Normalno 2 3" xfId="32"/>
    <cellStyle name="Normalno 3 4 2" xfId="29"/>
    <cellStyle name="Postotak" xfId="36" builtinId="5"/>
    <cellStyle name="Style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view="pageBreakPreview" topLeftCell="A40" zoomScale="55" zoomScaleNormal="100" zoomScaleSheetLayoutView="55" workbookViewId="0">
      <selection activeCell="F49" sqref="F49"/>
    </sheetView>
  </sheetViews>
  <sheetFormatPr defaultRowHeight="13.8"/>
  <cols>
    <col min="1" max="1" width="4.09765625" style="48" customWidth="1"/>
    <col min="2" max="2" width="3.8984375" style="48" customWidth="1"/>
    <col min="3" max="3" width="44.8984375" style="1" customWidth="1"/>
    <col min="4" max="4" width="7.09765625" customWidth="1"/>
    <col min="5" max="5" width="10.69921875" style="2" customWidth="1"/>
    <col min="6" max="6" width="14.09765625" style="2" customWidth="1"/>
    <col min="7" max="7" width="15.59765625" style="2" customWidth="1"/>
    <col min="8" max="8" width="11.69921875" customWidth="1"/>
    <col min="9" max="9" width="10.09765625" customWidth="1"/>
  </cols>
  <sheetData>
    <row r="1" spans="1:9">
      <c r="A1" s="93" t="s">
        <v>58</v>
      </c>
      <c r="B1" s="93"/>
      <c r="C1" s="93"/>
    </row>
    <row r="3" spans="1:9">
      <c r="A3" s="94" t="s">
        <v>59</v>
      </c>
      <c r="B3" s="94"/>
      <c r="C3" s="94"/>
      <c r="G3" s="97" t="s">
        <v>62</v>
      </c>
      <c r="H3" s="97"/>
      <c r="I3" s="97"/>
    </row>
    <row r="4" spans="1:9">
      <c r="A4" s="94" t="s">
        <v>60</v>
      </c>
      <c r="B4" s="94"/>
      <c r="C4" s="94"/>
      <c r="G4" s="97" t="s">
        <v>63</v>
      </c>
      <c r="H4" s="97"/>
      <c r="I4" s="97"/>
    </row>
    <row r="5" spans="1:9">
      <c r="A5" s="94" t="s">
        <v>61</v>
      </c>
      <c r="B5" s="94"/>
      <c r="C5" s="94"/>
    </row>
    <row r="6" spans="1:9">
      <c r="A6" s="95"/>
      <c r="B6" s="95"/>
      <c r="C6" s="96"/>
    </row>
    <row r="7" spans="1:9">
      <c r="A7" s="92" t="s">
        <v>57</v>
      </c>
      <c r="B7" s="92"/>
      <c r="C7" s="92"/>
      <c r="D7" s="92"/>
      <c r="E7" s="92"/>
      <c r="F7" s="92"/>
      <c r="G7" s="92"/>
      <c r="H7" s="92"/>
      <c r="I7" s="92"/>
    </row>
    <row r="8" spans="1:9">
      <c r="A8" s="61"/>
      <c r="B8" s="61"/>
      <c r="C8" s="61"/>
    </row>
    <row r="9" spans="1:9" ht="39.6">
      <c r="A9" s="3" t="s">
        <v>6</v>
      </c>
      <c r="B9" s="3"/>
      <c r="C9" s="4" t="s">
        <v>7</v>
      </c>
      <c r="D9" s="5" t="s">
        <v>0</v>
      </c>
      <c r="E9" s="6" t="s">
        <v>1</v>
      </c>
      <c r="F9" s="7" t="s">
        <v>2</v>
      </c>
      <c r="G9" s="8" t="s">
        <v>3</v>
      </c>
      <c r="H9" s="9" t="s">
        <v>4</v>
      </c>
      <c r="I9" s="8" t="s">
        <v>5</v>
      </c>
    </row>
    <row r="10" spans="1:9">
      <c r="A10" s="64" t="s">
        <v>6</v>
      </c>
      <c r="B10" s="64">
        <v>1</v>
      </c>
      <c r="C10" s="10" t="s">
        <v>39</v>
      </c>
      <c r="D10" s="67" t="s">
        <v>8</v>
      </c>
      <c r="E10" s="68">
        <v>1</v>
      </c>
      <c r="F10" s="74"/>
      <c r="G10" s="73"/>
      <c r="H10" s="69"/>
      <c r="I10" s="73"/>
    </row>
    <row r="11" spans="1:9" ht="145.19999999999999">
      <c r="A11" s="65"/>
      <c r="B11" s="65"/>
      <c r="C11" s="11" t="s">
        <v>9</v>
      </c>
      <c r="D11" s="67"/>
      <c r="E11" s="68"/>
      <c r="F11" s="74"/>
      <c r="G11" s="73"/>
      <c r="H11" s="69"/>
      <c r="I11" s="73"/>
    </row>
    <row r="12" spans="1:9" ht="20.25" customHeight="1">
      <c r="A12" s="65"/>
      <c r="B12" s="65"/>
      <c r="C12" s="11" t="s">
        <v>44</v>
      </c>
      <c r="D12" s="67"/>
      <c r="E12" s="68"/>
      <c r="F12" s="74"/>
      <c r="G12" s="73"/>
      <c r="H12" s="69"/>
      <c r="I12" s="73"/>
    </row>
    <row r="13" spans="1:9" ht="19.5" customHeight="1">
      <c r="A13" s="65"/>
      <c r="B13" s="65"/>
      <c r="C13" s="11" t="s">
        <v>45</v>
      </c>
      <c r="D13" s="67"/>
      <c r="E13" s="68"/>
      <c r="F13" s="74"/>
      <c r="G13" s="73"/>
      <c r="H13" s="69"/>
      <c r="I13" s="73"/>
    </row>
    <row r="14" spans="1:9" ht="28.5" customHeight="1">
      <c r="A14" s="65"/>
      <c r="B14" s="65"/>
      <c r="C14" s="11" t="s">
        <v>10</v>
      </c>
      <c r="D14" s="67"/>
      <c r="E14" s="68"/>
      <c r="F14" s="74"/>
      <c r="G14" s="73"/>
      <c r="H14" s="69"/>
      <c r="I14" s="73"/>
    </row>
    <row r="15" spans="1:9" ht="31.5" customHeight="1">
      <c r="A15" s="65"/>
      <c r="B15" s="65"/>
      <c r="C15" s="11" t="s">
        <v>47</v>
      </c>
      <c r="D15" s="67"/>
      <c r="E15" s="68"/>
      <c r="F15" s="74"/>
      <c r="G15" s="73"/>
      <c r="H15" s="69"/>
      <c r="I15" s="73"/>
    </row>
    <row r="16" spans="1:9" ht="45" customHeight="1">
      <c r="A16" s="65"/>
      <c r="B16" s="65"/>
      <c r="C16" s="11" t="s">
        <v>11</v>
      </c>
      <c r="D16" s="67"/>
      <c r="E16" s="68"/>
      <c r="F16" s="74"/>
      <c r="G16" s="73"/>
      <c r="H16" s="69"/>
      <c r="I16" s="73"/>
    </row>
    <row r="17" spans="1:10" ht="21.75" customHeight="1">
      <c r="A17" s="65"/>
      <c r="B17" s="65"/>
      <c r="C17" s="11" t="s">
        <v>12</v>
      </c>
      <c r="D17" s="67"/>
      <c r="E17" s="68"/>
      <c r="F17" s="74"/>
      <c r="G17" s="73"/>
      <c r="H17" s="69"/>
      <c r="I17" s="73"/>
    </row>
    <row r="18" spans="1:10" ht="22.5" customHeight="1">
      <c r="A18" s="65"/>
      <c r="B18" s="65"/>
      <c r="C18" s="11" t="s">
        <v>13</v>
      </c>
      <c r="D18" s="67"/>
      <c r="E18" s="68"/>
      <c r="F18" s="74"/>
      <c r="G18" s="73"/>
      <c r="H18" s="69"/>
      <c r="I18" s="73"/>
    </row>
    <row r="19" spans="1:10" ht="21.75" customHeight="1">
      <c r="A19" s="65"/>
      <c r="B19" s="65"/>
      <c r="C19" s="11" t="s">
        <v>40</v>
      </c>
      <c r="D19" s="67"/>
      <c r="E19" s="68"/>
      <c r="F19" s="74"/>
      <c r="G19" s="73"/>
      <c r="H19" s="69"/>
      <c r="I19" s="73"/>
    </row>
    <row r="20" spans="1:10" ht="21.75" customHeight="1">
      <c r="A20" s="65"/>
      <c r="B20" s="65"/>
      <c r="C20" s="11" t="s">
        <v>41</v>
      </c>
      <c r="D20" s="67"/>
      <c r="E20" s="68"/>
      <c r="F20" s="74"/>
      <c r="G20" s="73"/>
      <c r="H20" s="69"/>
      <c r="I20" s="73"/>
    </row>
    <row r="21" spans="1:10" ht="80.25" customHeight="1">
      <c r="A21" s="65"/>
      <c r="B21" s="65"/>
      <c r="C21" s="11" t="s">
        <v>14</v>
      </c>
      <c r="D21" s="67"/>
      <c r="E21" s="68"/>
      <c r="F21" s="74"/>
      <c r="G21" s="73"/>
      <c r="H21" s="69"/>
      <c r="I21" s="73"/>
    </row>
    <row r="22" spans="1:10" ht="26.25" customHeight="1">
      <c r="A22" s="66"/>
      <c r="B22" s="66"/>
      <c r="C22" s="12" t="s">
        <v>46</v>
      </c>
      <c r="D22" s="67"/>
      <c r="E22" s="68"/>
      <c r="F22" s="74"/>
      <c r="G22" s="73"/>
      <c r="H22" s="69"/>
      <c r="I22" s="73"/>
      <c r="J22" s="13"/>
    </row>
    <row r="23" spans="1:10">
      <c r="A23" s="14" t="s">
        <v>6</v>
      </c>
      <c r="B23" s="15"/>
      <c r="C23" s="70" t="s">
        <v>15</v>
      </c>
      <c r="D23" s="71"/>
      <c r="E23" s="71"/>
      <c r="F23" s="72"/>
      <c r="G23" s="44">
        <f>SUM(G10)</f>
        <v>0</v>
      </c>
      <c r="H23" s="44"/>
      <c r="I23" s="44">
        <f>SUM(I10)</f>
        <v>0</v>
      </c>
      <c r="J23" s="16"/>
    </row>
    <row r="24" spans="1:10" ht="39.6">
      <c r="A24" s="3" t="s">
        <v>16</v>
      </c>
      <c r="B24" s="17"/>
      <c r="C24" s="18" t="s">
        <v>17</v>
      </c>
      <c r="D24" s="5" t="s">
        <v>0</v>
      </c>
      <c r="E24" s="6" t="s">
        <v>1</v>
      </c>
      <c r="F24" s="7" t="s">
        <v>2</v>
      </c>
      <c r="G24" s="8" t="s">
        <v>3</v>
      </c>
      <c r="H24" s="9" t="s">
        <v>4</v>
      </c>
      <c r="I24" s="8" t="s">
        <v>5</v>
      </c>
      <c r="J24" s="16"/>
    </row>
    <row r="25" spans="1:10" ht="82.5" customHeight="1">
      <c r="A25" s="62" t="s">
        <v>16</v>
      </c>
      <c r="B25" s="62" t="s">
        <v>6</v>
      </c>
      <c r="C25" s="19" t="s">
        <v>18</v>
      </c>
      <c r="D25" s="63"/>
      <c r="E25" s="63"/>
      <c r="F25" s="63"/>
      <c r="G25" s="63"/>
      <c r="H25" s="63"/>
      <c r="I25" s="63"/>
      <c r="J25" s="16"/>
    </row>
    <row r="26" spans="1:10" ht="16.5" customHeight="1">
      <c r="A26" s="62"/>
      <c r="B26" s="62"/>
      <c r="C26" s="20" t="s">
        <v>19</v>
      </c>
      <c r="D26" s="63"/>
      <c r="E26" s="63"/>
      <c r="F26" s="63"/>
      <c r="G26" s="63"/>
      <c r="H26" s="63"/>
      <c r="I26" s="63"/>
      <c r="J26" s="16"/>
    </row>
    <row r="27" spans="1:10">
      <c r="A27" s="62"/>
      <c r="B27" s="62"/>
      <c r="C27" s="21" t="s">
        <v>20</v>
      </c>
      <c r="D27" s="22" t="s">
        <v>21</v>
      </c>
      <c r="E27" s="22">
        <v>300</v>
      </c>
      <c r="F27" s="75"/>
      <c r="G27" s="76"/>
      <c r="H27" s="77"/>
      <c r="I27" s="78"/>
      <c r="J27" s="16"/>
    </row>
    <row r="28" spans="1:10">
      <c r="A28" s="62"/>
      <c r="B28" s="62"/>
      <c r="C28" s="21" t="s">
        <v>48</v>
      </c>
      <c r="D28" s="22" t="s">
        <v>21</v>
      </c>
      <c r="E28" s="22">
        <v>50</v>
      </c>
      <c r="F28" s="75"/>
      <c r="G28" s="76"/>
      <c r="H28" s="77"/>
      <c r="I28" s="78"/>
      <c r="J28" s="16"/>
    </row>
    <row r="29" spans="1:10">
      <c r="A29" s="62"/>
      <c r="B29" s="62"/>
      <c r="C29" s="21" t="s">
        <v>49</v>
      </c>
      <c r="D29" s="22" t="s">
        <v>21</v>
      </c>
      <c r="E29" s="22">
        <v>40</v>
      </c>
      <c r="F29" s="75"/>
      <c r="G29" s="76"/>
      <c r="H29" s="77"/>
      <c r="I29" s="78"/>
      <c r="J29" s="16"/>
    </row>
    <row r="30" spans="1:10">
      <c r="A30" s="62"/>
      <c r="B30" s="62"/>
      <c r="C30" s="21" t="s">
        <v>50</v>
      </c>
      <c r="D30" s="22" t="s">
        <v>21</v>
      </c>
      <c r="E30" s="22">
        <v>40</v>
      </c>
      <c r="F30" s="75"/>
      <c r="G30" s="76"/>
      <c r="H30" s="77"/>
      <c r="I30" s="78"/>
      <c r="J30" s="16"/>
    </row>
    <row r="31" spans="1:10">
      <c r="A31" s="62"/>
      <c r="B31" s="62"/>
      <c r="C31" s="21" t="s">
        <v>51</v>
      </c>
      <c r="D31" s="22" t="s">
        <v>21</v>
      </c>
      <c r="E31" s="22">
        <v>40</v>
      </c>
      <c r="F31" s="75"/>
      <c r="G31" s="76"/>
      <c r="H31" s="77"/>
      <c r="I31" s="78"/>
      <c r="J31" s="16"/>
    </row>
    <row r="32" spans="1:10">
      <c r="A32" s="62"/>
      <c r="B32" s="62"/>
      <c r="C32" s="21" t="s">
        <v>22</v>
      </c>
      <c r="D32" s="22" t="s">
        <v>21</v>
      </c>
      <c r="E32" s="22">
        <v>5</v>
      </c>
      <c r="F32" s="75"/>
      <c r="G32" s="76"/>
      <c r="H32" s="77"/>
      <c r="I32" s="78"/>
      <c r="J32" s="16"/>
    </row>
    <row r="33" spans="1:10">
      <c r="A33" s="62"/>
      <c r="B33" s="62"/>
      <c r="C33" s="21" t="s">
        <v>23</v>
      </c>
      <c r="D33" s="22" t="s">
        <v>21</v>
      </c>
      <c r="E33" s="22">
        <v>150</v>
      </c>
      <c r="F33" s="75"/>
      <c r="G33" s="76"/>
      <c r="H33" s="77"/>
      <c r="I33" s="78"/>
      <c r="J33" s="16"/>
    </row>
    <row r="34" spans="1:10">
      <c r="A34" s="14" t="s">
        <v>16</v>
      </c>
      <c r="B34" s="15"/>
      <c r="C34" s="23" t="s">
        <v>24</v>
      </c>
      <c r="D34" s="24"/>
      <c r="E34" s="25"/>
      <c r="F34" s="26"/>
      <c r="G34" s="44">
        <f>SUM(G27:G33)</f>
        <v>0</v>
      </c>
      <c r="H34" s="44"/>
      <c r="I34" s="44">
        <f>SUM(I27:I33)</f>
        <v>0</v>
      </c>
      <c r="J34" s="16"/>
    </row>
    <row r="35" spans="1:10" ht="39.6">
      <c r="A35" s="3" t="s">
        <v>25</v>
      </c>
      <c r="B35" s="17"/>
      <c r="C35" s="18" t="s">
        <v>26</v>
      </c>
      <c r="D35" s="5" t="s">
        <v>0</v>
      </c>
      <c r="E35" s="6" t="s">
        <v>1</v>
      </c>
      <c r="F35" s="7" t="s">
        <v>2</v>
      </c>
      <c r="G35" s="8" t="s">
        <v>3</v>
      </c>
      <c r="H35" s="9" t="s">
        <v>4</v>
      </c>
      <c r="I35" s="8" t="s">
        <v>5</v>
      </c>
      <c r="J35" s="16"/>
    </row>
    <row r="36" spans="1:10" ht="118.8">
      <c r="A36" s="29" t="s">
        <v>25</v>
      </c>
      <c r="B36" s="27">
        <v>1</v>
      </c>
      <c r="C36" s="21" t="s">
        <v>27</v>
      </c>
      <c r="D36" s="28" t="s">
        <v>28</v>
      </c>
      <c r="E36" s="28">
        <v>450</v>
      </c>
      <c r="F36" s="76"/>
      <c r="G36" s="76"/>
      <c r="H36" s="77"/>
      <c r="I36" s="82"/>
      <c r="J36" s="16"/>
    </row>
    <row r="37" spans="1:10" ht="105.75" customHeight="1">
      <c r="A37" s="29" t="s">
        <v>25</v>
      </c>
      <c r="B37" s="27">
        <v>2</v>
      </c>
      <c r="C37" s="30" t="s">
        <v>56</v>
      </c>
      <c r="D37" s="28" t="s">
        <v>28</v>
      </c>
      <c r="E37" s="28">
        <v>400</v>
      </c>
      <c r="F37" s="76"/>
      <c r="G37" s="76"/>
      <c r="H37" s="77"/>
      <c r="I37" s="82"/>
      <c r="J37" s="16"/>
    </row>
    <row r="38" spans="1:10" ht="57.75" customHeight="1">
      <c r="A38" s="54" t="s">
        <v>25</v>
      </c>
      <c r="B38" s="58">
        <v>3</v>
      </c>
      <c r="C38" s="21" t="s">
        <v>54</v>
      </c>
      <c r="D38" s="59" t="s">
        <v>21</v>
      </c>
      <c r="E38" s="59">
        <v>150</v>
      </c>
      <c r="F38" s="79"/>
      <c r="G38" s="79"/>
      <c r="H38" s="87"/>
      <c r="I38" s="83"/>
      <c r="J38" s="16"/>
    </row>
    <row r="39" spans="1:10" ht="26.4">
      <c r="A39" s="54"/>
      <c r="B39" s="58"/>
      <c r="C39" s="31" t="s">
        <v>29</v>
      </c>
      <c r="D39" s="60"/>
      <c r="E39" s="60"/>
      <c r="F39" s="80"/>
      <c r="G39" s="80"/>
      <c r="H39" s="88"/>
      <c r="I39" s="84"/>
      <c r="J39" s="16"/>
    </row>
    <row r="40" spans="1:10" ht="79.2">
      <c r="A40" s="29" t="s">
        <v>25</v>
      </c>
      <c r="B40" s="32">
        <v>4</v>
      </c>
      <c r="C40" s="33" t="s">
        <v>53</v>
      </c>
      <c r="D40" s="46" t="s">
        <v>28</v>
      </c>
      <c r="E40" s="47">
        <v>1</v>
      </c>
      <c r="F40" s="81"/>
      <c r="G40" s="81"/>
      <c r="H40" s="89"/>
      <c r="I40" s="85"/>
      <c r="J40" s="16"/>
    </row>
    <row r="41" spans="1:10" ht="66">
      <c r="A41" s="29" t="s">
        <v>25</v>
      </c>
      <c r="B41" s="32">
        <v>5</v>
      </c>
      <c r="C41" s="33" t="s">
        <v>55</v>
      </c>
      <c r="D41" s="46" t="s">
        <v>28</v>
      </c>
      <c r="E41" s="47">
        <v>1</v>
      </c>
      <c r="F41" s="81"/>
      <c r="G41" s="81"/>
      <c r="H41" s="89"/>
      <c r="I41" s="85"/>
      <c r="J41" s="16"/>
    </row>
    <row r="42" spans="1:10" ht="42.75" customHeight="1">
      <c r="A42" s="29" t="s">
        <v>25</v>
      </c>
      <c r="B42" s="32">
        <v>6</v>
      </c>
      <c r="C42" s="30" t="s">
        <v>30</v>
      </c>
      <c r="D42" s="32" t="s">
        <v>28</v>
      </c>
      <c r="E42" s="28">
        <v>8</v>
      </c>
      <c r="F42" s="76"/>
      <c r="G42" s="76"/>
      <c r="H42" s="90"/>
      <c r="I42" s="86"/>
      <c r="J42" s="16"/>
    </row>
    <row r="43" spans="1:10" ht="118.8">
      <c r="A43" s="29" t="s">
        <v>25</v>
      </c>
      <c r="B43" s="32">
        <v>7</v>
      </c>
      <c r="C43" s="34" t="s">
        <v>52</v>
      </c>
      <c r="D43" s="32" t="s">
        <v>28</v>
      </c>
      <c r="E43" s="28">
        <v>1</v>
      </c>
      <c r="F43" s="76"/>
      <c r="G43" s="76"/>
      <c r="H43" s="90"/>
      <c r="I43" s="86"/>
      <c r="J43" s="16"/>
    </row>
    <row r="44" spans="1:10" ht="33" customHeight="1">
      <c r="A44" s="29" t="s">
        <v>25</v>
      </c>
      <c r="B44" s="32">
        <v>8</v>
      </c>
      <c r="C44" s="34" t="s">
        <v>42</v>
      </c>
      <c r="D44" s="32" t="s">
        <v>28</v>
      </c>
      <c r="E44" s="28">
        <v>1</v>
      </c>
      <c r="F44" s="76"/>
      <c r="G44" s="76"/>
      <c r="H44" s="90"/>
      <c r="I44" s="86"/>
      <c r="J44" s="16"/>
    </row>
    <row r="45" spans="1:10" ht="33" customHeight="1">
      <c r="A45" s="29" t="s">
        <v>25</v>
      </c>
      <c r="B45" s="32">
        <v>9</v>
      </c>
      <c r="C45" s="34" t="s">
        <v>43</v>
      </c>
      <c r="D45" s="32" t="s">
        <v>28</v>
      </c>
      <c r="E45" s="28">
        <v>1</v>
      </c>
      <c r="F45" s="76"/>
      <c r="G45" s="76"/>
      <c r="H45" s="90"/>
      <c r="I45" s="86"/>
      <c r="J45" s="16"/>
    </row>
    <row r="46" spans="1:10" ht="33" customHeight="1">
      <c r="A46" s="54" t="s">
        <v>25</v>
      </c>
      <c r="B46" s="55">
        <v>10</v>
      </c>
      <c r="C46" s="35" t="s">
        <v>31</v>
      </c>
      <c r="D46" s="56" t="s">
        <v>28</v>
      </c>
      <c r="E46" s="57">
        <v>1</v>
      </c>
      <c r="F46" s="74"/>
      <c r="G46" s="74"/>
      <c r="H46" s="91"/>
      <c r="I46" s="73"/>
      <c r="J46" s="16"/>
    </row>
    <row r="47" spans="1:10">
      <c r="A47" s="54"/>
      <c r="B47" s="55"/>
      <c r="C47" s="36" t="s">
        <v>32</v>
      </c>
      <c r="D47" s="56"/>
      <c r="E47" s="57"/>
      <c r="F47" s="74"/>
      <c r="G47" s="74"/>
      <c r="H47" s="91"/>
      <c r="I47" s="73"/>
      <c r="J47" s="16"/>
    </row>
    <row r="48" spans="1:10" ht="17.25" customHeight="1">
      <c r="A48" s="54"/>
      <c r="B48" s="55"/>
      <c r="C48" s="37" t="s">
        <v>33</v>
      </c>
      <c r="D48" s="56"/>
      <c r="E48" s="57"/>
      <c r="F48" s="74"/>
      <c r="G48" s="74"/>
      <c r="H48" s="91"/>
      <c r="I48" s="73"/>
      <c r="J48" s="16"/>
    </row>
    <row r="49" spans="1:10">
      <c r="A49" s="14" t="s">
        <v>25</v>
      </c>
      <c r="B49" s="15"/>
      <c r="C49" s="38" t="s">
        <v>34</v>
      </c>
      <c r="D49" s="39"/>
      <c r="E49" s="40"/>
      <c r="F49" s="41"/>
      <c r="G49" s="45">
        <f>SUM(G36:G48)</f>
        <v>0</v>
      </c>
      <c r="H49" s="45"/>
      <c r="I49" s="45">
        <f>SUM(I36:I48)</f>
        <v>0</v>
      </c>
      <c r="J49" s="16"/>
    </row>
    <row r="50" spans="1:10">
      <c r="A50" s="49"/>
      <c r="B50" s="49"/>
      <c r="C50" s="50" t="s">
        <v>35</v>
      </c>
      <c r="D50" s="50"/>
      <c r="E50" s="51" t="s">
        <v>36</v>
      </c>
      <c r="F50" s="51"/>
      <c r="G50" s="51"/>
      <c r="H50" s="52"/>
      <c r="I50" s="52"/>
    </row>
    <row r="51" spans="1:10">
      <c r="A51" s="49"/>
      <c r="B51" s="49"/>
      <c r="C51" s="50"/>
      <c r="D51" s="50"/>
      <c r="E51" s="53" t="s">
        <v>37</v>
      </c>
      <c r="F51" s="53"/>
      <c r="G51" s="53"/>
      <c r="H51" s="52"/>
      <c r="I51" s="52"/>
    </row>
    <row r="52" spans="1:10">
      <c r="A52" s="49"/>
      <c r="B52" s="49"/>
      <c r="C52" s="50"/>
      <c r="D52" s="50"/>
      <c r="E52" s="51" t="s">
        <v>38</v>
      </c>
      <c r="F52" s="51"/>
      <c r="G52" s="51"/>
      <c r="H52" s="52"/>
      <c r="I52" s="52"/>
    </row>
    <row r="53" spans="1:10" s="2" customFormat="1">
      <c r="A53" s="48"/>
      <c r="B53" s="48"/>
      <c r="C53" s="42"/>
      <c r="D53"/>
      <c r="H53"/>
      <c r="I53"/>
    </row>
    <row r="54" spans="1:10" s="2" customFormat="1">
      <c r="A54" s="48"/>
      <c r="B54" s="48"/>
      <c r="C54" s="42"/>
      <c r="D54"/>
      <c r="H54"/>
      <c r="I54"/>
    </row>
    <row r="55" spans="1:10" s="2" customFormat="1">
      <c r="A55" s="48"/>
      <c r="B55" s="48"/>
      <c r="C55" s="42"/>
      <c r="D55"/>
      <c r="H55"/>
      <c r="I55"/>
    </row>
    <row r="56" spans="1:10" s="2" customFormat="1">
      <c r="A56" s="48"/>
      <c r="B56" s="48"/>
      <c r="C56" s="42"/>
      <c r="D56"/>
      <c r="H56"/>
      <c r="I56"/>
    </row>
    <row r="57" spans="1:10" s="2" customFormat="1">
      <c r="A57" s="48"/>
      <c r="B57" s="48"/>
      <c r="C57" s="42"/>
      <c r="D57"/>
      <c r="H57"/>
      <c r="I57"/>
    </row>
    <row r="58" spans="1:10" s="2" customFormat="1">
      <c r="A58" s="48"/>
      <c r="B58" s="48"/>
      <c r="C58" s="42"/>
      <c r="D58"/>
      <c r="H58"/>
      <c r="I58"/>
    </row>
    <row r="59" spans="1:10" s="2" customFormat="1">
      <c r="A59" s="48"/>
      <c r="B59" s="48"/>
      <c r="C59" s="42"/>
      <c r="D59"/>
      <c r="H59"/>
      <c r="I59"/>
    </row>
    <row r="60" spans="1:10" s="2" customFormat="1">
      <c r="A60" s="48"/>
      <c r="B60" s="48"/>
      <c r="C60" s="42"/>
      <c r="D60"/>
      <c r="H60"/>
      <c r="I60"/>
    </row>
    <row r="61" spans="1:10" s="2" customFormat="1">
      <c r="A61" s="48"/>
      <c r="B61" s="48"/>
      <c r="C61" s="42"/>
      <c r="D61"/>
      <c r="H61"/>
      <c r="I61"/>
    </row>
    <row r="62" spans="1:10" s="2" customFormat="1">
      <c r="A62" s="48"/>
      <c r="B62" s="48"/>
      <c r="C62" s="42"/>
      <c r="D62"/>
      <c r="F62" s="43"/>
      <c r="H62"/>
      <c r="I62"/>
    </row>
    <row r="63" spans="1:10" s="2" customFormat="1">
      <c r="A63" s="48"/>
      <c r="B63" s="48"/>
      <c r="C63" s="42"/>
      <c r="D63"/>
      <c r="F63" s="43"/>
      <c r="H63"/>
      <c r="I63"/>
    </row>
  </sheetData>
  <mergeCells count="44">
    <mergeCell ref="A1:C1"/>
    <mergeCell ref="A3:C3"/>
    <mergeCell ref="A4:C4"/>
    <mergeCell ref="A5:C5"/>
    <mergeCell ref="G3:I3"/>
    <mergeCell ref="G4:I4"/>
    <mergeCell ref="A8:C8"/>
    <mergeCell ref="A25:A33"/>
    <mergeCell ref="B25:B33"/>
    <mergeCell ref="D25:I26"/>
    <mergeCell ref="A10:A22"/>
    <mergeCell ref="B10:B22"/>
    <mergeCell ref="D10:D22"/>
    <mergeCell ref="E10:E22"/>
    <mergeCell ref="F10:F22"/>
    <mergeCell ref="G10:G22"/>
    <mergeCell ref="H10:H22"/>
    <mergeCell ref="I10:I22"/>
    <mergeCell ref="C23:F23"/>
    <mergeCell ref="A7:I7"/>
    <mergeCell ref="F38:F39"/>
    <mergeCell ref="A38:A39"/>
    <mergeCell ref="B38:B39"/>
    <mergeCell ref="D38:D39"/>
    <mergeCell ref="E38:E39"/>
    <mergeCell ref="G46:G48"/>
    <mergeCell ref="H46:H48"/>
    <mergeCell ref="I46:I48"/>
    <mergeCell ref="G38:G39"/>
    <mergeCell ref="H38:H39"/>
    <mergeCell ref="I38:I39"/>
    <mergeCell ref="A46:A48"/>
    <mergeCell ref="B46:B48"/>
    <mergeCell ref="D46:D48"/>
    <mergeCell ref="E46:E48"/>
    <mergeCell ref="F46:F48"/>
    <mergeCell ref="A50:B52"/>
    <mergeCell ref="C50:D52"/>
    <mergeCell ref="E50:G50"/>
    <mergeCell ref="H50:I50"/>
    <mergeCell ref="E51:G51"/>
    <mergeCell ref="H51:I51"/>
    <mergeCell ref="E52:G52"/>
    <mergeCell ref="H52:I52"/>
  </mergeCells>
  <pageMargins left="0.24" right="0.53" top="0.75" bottom="0.75" header="0.3" footer="0.3"/>
  <pageSetup paperSize="9" scale="72" fitToHeight="0" orientation="portrait" horizontalDpi="4294967293" verticalDpi="1200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2024-10-04T09:52:34Z</cp:lastPrinted>
  <dcterms:created xsi:type="dcterms:W3CDTF">2024-09-23T08:45:42Z</dcterms:created>
  <dcterms:modified xsi:type="dcterms:W3CDTF">2024-10-12T07:34:07Z</dcterms:modified>
</cp:coreProperties>
</file>