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ogovic\Desktop\"/>
    </mc:Choice>
  </mc:AlternateContent>
  <bookViews>
    <workbookView xWindow="-28920" yWindow="-45" windowWidth="29040" windowHeight="15720" tabRatio="415"/>
  </bookViews>
  <sheets>
    <sheet name="List1" sheetId="1" r:id="rId1"/>
  </sheets>
  <definedNames>
    <definedName name="_xlnm.Print_Area" localSheetId="0">List1!$A$1:$O$58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 i="1" l="1"/>
  <c r="F30" i="1"/>
  <c r="F24" i="1"/>
  <c r="F28" i="1"/>
  <c r="F29" i="1"/>
  <c r="F12" i="1" l="1"/>
  <c r="F13" i="1"/>
  <c r="F14" i="1"/>
  <c r="F15" i="1"/>
  <c r="F16" i="1"/>
  <c r="F17" i="1"/>
  <c r="F18" i="1"/>
  <c r="F19" i="1"/>
  <c r="F20" i="1"/>
  <c r="F21" i="1"/>
  <c r="F22" i="1"/>
  <c r="F23" i="1"/>
  <c r="F25" i="1"/>
  <c r="F26" i="1"/>
  <c r="F27" i="1"/>
  <c r="F31" i="1"/>
  <c r="F33" i="1"/>
  <c r="F34" i="1"/>
  <c r="F35" i="1"/>
  <c r="F11" i="1"/>
</calcChain>
</file>

<file path=xl/sharedStrings.xml><?xml version="1.0" encoding="utf-8"?>
<sst xmlns="http://schemas.openxmlformats.org/spreadsheetml/2006/main" count="90" uniqueCount="68">
  <si>
    <t>KLINIČKA BOLNICA DUBRAVA</t>
  </si>
  <si>
    <t>Avenija Gojka Šuška 6, 10 000 Zagreb</t>
  </si>
  <si>
    <t>MB 03799913, OIB 32206148371</t>
  </si>
  <si>
    <t>Redni broj</t>
  </si>
  <si>
    <t>Opis proizvoda</t>
  </si>
  <si>
    <t xml:space="preserve">Jedinica mjere </t>
  </si>
  <si>
    <t>Okvirne količine za prvu godinu</t>
  </si>
  <si>
    <t>Okvirne količine za drugu godinu</t>
  </si>
  <si>
    <t>Okvirne količine za dvogodišnje razdoblje</t>
  </si>
  <si>
    <t>Proizvođač- zemlja porijekla</t>
  </si>
  <si>
    <t>Šifra/kataloški broj proizvoda</t>
  </si>
  <si>
    <t>Jedinična cijena bez PDV-a</t>
  </si>
  <si>
    <t>Orginalno pakiranje</t>
  </si>
  <si>
    <t>Stopa PDV-a (%)</t>
  </si>
  <si>
    <t>Ukupan iznos stavke za prvu godinu</t>
  </si>
  <si>
    <t>Ukupan iznos stavke za drugu godinu</t>
  </si>
  <si>
    <t>Ukupan iznos stavke za dvogodišnje razdoblje</t>
  </si>
  <si>
    <t>6=4+5</t>
  </si>
  <si>
    <t>12=4x9</t>
  </si>
  <si>
    <t>13=5x9</t>
  </si>
  <si>
    <t>14=12+13</t>
  </si>
  <si>
    <t>IZNOS PDV-A:</t>
  </si>
  <si>
    <t>KOM</t>
  </si>
  <si>
    <t>TEST</t>
  </si>
  <si>
    <t>PAK</t>
  </si>
  <si>
    <t xml:space="preserve">Reagensi i potrošni materijal za Klinički zavod za laboratorijsku dijagnostiku, Odjel za molekularnu dijagnostiku i genetiku. </t>
  </si>
  <si>
    <t>Komplet reagensa za pripremu knjižnice (uključuje reagense za predobogaćivanje i obogaćivanje knjižnice) za sekvenciranje sljedeće generacije. Reagensi moraju podržavati ulaznu količinu genomske DNA u rasponu od 10-1000 ng ili bolje.</t>
  </si>
  <si>
    <t>Komplet reagensa za pripremu knjižnice (uključuje reagense za predobogaćivanje knjižnice) prije sekvenciranja. Komplet mora biti kompatibilan s reagensima za obogaćenje (Stavka 1). Reagensi moraju podržavati ulaznu količinu genomske DNA u rasponu od 10-1000 ng ili bolje.</t>
  </si>
  <si>
    <t>Indeksi za za označavanje uzoraka kako bi se omogućilo multipleksiranje, tj. stavljanje više uzoraka odjednom na sekvenciranje. Duljina indeksa: 10 bp (parova baza).</t>
  </si>
  <si>
    <t>Interna kontrola za sekvenciranje.</t>
  </si>
  <si>
    <t xml:space="preserve">Magnetne kuglice za pročišćavanje uzoraka dobivenih protokolom za pripremu knjižnica za sekvenciranje sljedeće generacije </t>
  </si>
  <si>
    <t>Komplet reagensa za sekvenciranje sljedeće generacije, panela gena po želji naručitelja za neoplazme mijeloidnog reda. Reagenasa treba biti dovoljno za 16 reakcija obogaćivanja, tj. za 160 uzorka ukoliko se priprema knjižnice radi za 10 uzoraka.</t>
  </si>
  <si>
    <t>Komplet reagensa za sekvenciranje 113 gena povezanih s nasljednim karcinomom i 116 pripadajućih polimorfizama. Mora podržavati sekvenciranje ciljanih područja gena. Potrebna količina genomske DNA ≤50 ng. Prosječna duljina knjižnice treba iznositi minimalno 300 bp. Veličina panela treba biti minimalno 403 kb. Set reagensa treba biti dostatan za 96 uzoraka.</t>
  </si>
  <si>
    <t>Komplet reagensa za sekvenciranje sljedeće generacije, panela gena po želji naručitelja za za kroničnu limfocitnu leukemiju.  Panel mora obuhvaćati 13 željenih gena (svi egzoni i UTR regije).  Panel mora sadržavati minimalno 900 proba.</t>
  </si>
  <si>
    <t>Panel za sekvenciranje 174  gena povezanih s kardiomiopatijama. Mora podržavati sekvenciranje ciljanih područja gena. Potrebna količina genomske DNA ≤50 ng. Prosječna duljina knjižnice treba iznositi minimalno 300 bp, a prosječna pokrivenost minimalno 300 puta. Veličina panela treba biti minimalno 575  kb. Set reagensa treba biti dostatan za 96 uzoraka.</t>
  </si>
  <si>
    <t>Set reagensa za sekvenciranje cijelog genoma mitohondrijske DNA. Set mora podržavati ulaznu količinu DNA od 1-500 ng ili bolje. Set mora podržavati ulaznu DNA u obliku genomske DNA ili amplikona. Minimalna veličina fragmenata treba biti oko 350 bp. Set reagensa treba biti dostatan za 96 uzoraka.</t>
  </si>
  <si>
    <t>Set reagensa za sekvenciranje velikog kapaciteta, dostatan za minimalno 300 ciklusa sekvenciranja. Set mora omogućiti 25 milijuna očitanja baza te količinu izlaznih podataka od minimalno 7,5 Gb.</t>
  </si>
  <si>
    <t>Set reagensa za sekvenciranje srednjeg kapaciteta, dostatan za minimalno 300 ciklusa sekvenciranja. Kit mora pružiti 8 milijuna očitanja baza te količinu izlaznih podataka od minimalno 2,4 Gb.</t>
  </si>
  <si>
    <t>Indeksi za označavanje uzoraka panela namijenjenog za sekvenciranje gena MPL, JAK2 i CALR gena.</t>
  </si>
  <si>
    <t>Set reagensa za sekvenciranje sljedeće generacije koji uključuje gene MPL, JAK2 i CALR za detekciju somatskih varijanti. Set mora sadržavati reagense za pripremu uzoraka. Tehnologija na kojoj se temelji protokol je multipleks PCR.</t>
  </si>
  <si>
    <t>Reagensi za sekvenciranje, za 300 ciklusa sekvenciranja s maksimalnim očitanjem 15 milijuna fragmenata.</t>
  </si>
  <si>
    <t>Reagensi za sekvenciranje, za 600 ciklusa sekvenciranja s maksimalnim očitanjem 25 milijuna fragmenata</t>
  </si>
  <si>
    <t xml:space="preserve">Reagensi za sekvenciranje gena za receptore B-stanica i Fc varijabilnih regija (BCR panel). Reagensi moraju podržavati RNA molekulu kao ulazni materijal. </t>
  </si>
  <si>
    <t>Set adaptera koji su kompatibilni s BCR panelom i prethodno navedenim reagensom.</t>
  </si>
  <si>
    <t>Reagensi za sekvenciranje gena za receptore T-stanica i imunog repertoara (TCR panel).</t>
  </si>
  <si>
    <t>Set reagensa za kvantifikaciju knjižnice metodom kvantitativnog PCR-a (qPCR) s ROX referentnom bojom, univerzalan za različite PCR uređaje. Set sadrži standarde za računanje koncentracije NGS knjižnica.</t>
  </si>
  <si>
    <t>Program za analizu rezultata dobivenih sekvenciranjem TCR i BCR panela koji uključuje sekundardnu I tercijarnu analizu u virtualnom oblaku.</t>
  </si>
  <si>
    <t>Godišnja licenca za program za sekundarnu analizu podataka dobivenih sekvenciranjem sljedeće generacije.</t>
  </si>
  <si>
    <t>Program za vizualizaciju varijanti dobivenih sekvenciranjem sljedeće generacije kompatibilan s podacima dobivenim s Illumina uređaja. Podržava analizu somatskih varijanti. Cijena se obračunava prema uzorku.</t>
  </si>
  <si>
    <t>Godišnja licenca za analizu podataka dobivenih sekvenciranjem sljedeće generacije na Illumina uređajima. Podržana je analiza nasljednih varijanti.</t>
  </si>
  <si>
    <t xml:space="preserve">Program za vizualizaciju varijanti dobivenih sekvenciranjem sljedeće generacije kompatibilan s podacima dobivenim s Illumina uređaja. Podržava analizu nasljednih varijanti. Cijena se obračunava prema uzorku. </t>
  </si>
  <si>
    <t>GRUPA PREDMETA NABAVE 6
Reagensi i programska rješenja za sekvenciranje sljedeće generacije (NGS) - ciljani paneli (onkologija, hemato-onkologija, kardiologija, mitohondijska DNA)</t>
  </si>
  <si>
    <t>UKUPNO ZA GRUPU PREDMETA NABAVE 6 BROJKAMA BEZ PDV-A:</t>
  </si>
  <si>
    <t>UKUPNO ZA GRUPU PREDMETA NABAVE 6 BROJKAMA S PDV-OM</t>
  </si>
  <si>
    <t>Napomene naručitelja:</t>
  </si>
  <si>
    <t>Ponuditelj mora osigurati redovno i interventno servisno održavanje tijekom cijelog trajanja ugovora.</t>
  </si>
  <si>
    <t>Sve troškove održavanja i servisiranja snosi ponuditelj.</t>
  </si>
  <si>
    <t>Servisiranje moraju provoditi ovlašteni certificirani servisni inženjeri.</t>
  </si>
  <si>
    <t>Ponuditelj mora osigurati priručnike za rad na instrumentima na hrvatskome jeziku.</t>
  </si>
  <si>
    <t>POSEBNE NAPOMENE UZ REAGENSE I POTROŠNI MATERIJAL:</t>
  </si>
  <si>
    <t>Ponuditelj mora u dogovoru s naručiteljem osigurati lager svih setova reagensa i potrošnog materijala prema godišnjim količinama navedenima u troškovniku.</t>
  </si>
  <si>
    <t>Ponuditelj mora osigurati informacije o setovima reagensa na hrvatskome jeziku.</t>
  </si>
  <si>
    <t>Navedeni reagensi i programska rješenja za analizu moraju biti kompatibilni s uređajima Illumina MiniSeq i Illumina MiSeq koje KB Dubrava posjeduje u vlasništvu.</t>
  </si>
  <si>
    <t>POSEBNA NAPOMENA ZA UREĐAJE:</t>
  </si>
  <si>
    <t>Redovno održavanje i preventivno servisiranje mora se provesti barem jednom godišnje i priložiti pisani izvještaj o tome.</t>
  </si>
  <si>
    <t>Regansi i programska rješenja navedena u troškovniku moraju biti u potpunosti kompatibilni s uređajima u vlasništvu KB Dubrava (Illumina</t>
  </si>
  <si>
    <t>Pristupni podaci u programskim rješenjima moraju se osigurati za svakog korisnika pojedinačno uz mogućnost dodjeljivanja administratorskih ovlasti. Sljedivost izmjena i aktivnosti u programskim sučeljima mora biti osigurana i poveziva s korisnikom prijavljenim u sučelje.</t>
  </si>
  <si>
    <t>Ukoliko u programskim rješenjima nije moguće dodijeliti pristupne podatke za svakog korisnika pojedinačno uz osiguranje sljedivosti izmjena, tada ponuditelj mora otvoriti onoliko licenci za pristup koliko je dovoljno za osiguranje sljedivosti izmjena i aktivnosti (minimalno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</si>
</sst>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A]General"/>
    <numFmt numFmtId="165" formatCode="#,##0.00\ &quot;€&quot;"/>
  </numFmts>
  <fonts count="16" x14ac:knownFonts="1">
    <font>
      <sz val="11"/>
      <color theme="1"/>
      <name val="Calibri"/>
      <family val="2"/>
      <charset val="238"/>
      <scheme val="minor"/>
    </font>
    <font>
      <sz val="11"/>
      <color theme="1"/>
      <name val="Calibri"/>
      <family val="2"/>
      <scheme val="minor"/>
    </font>
    <font>
      <b/>
      <sz val="16"/>
      <name val="Calibri"/>
      <family val="2"/>
      <scheme val="minor"/>
    </font>
    <font>
      <sz val="16"/>
      <name val="Calibri"/>
      <family val="2"/>
      <scheme val="minor"/>
    </font>
    <font>
      <sz val="16"/>
      <color theme="1"/>
      <name val="Calibri"/>
      <family val="2"/>
      <scheme val="minor"/>
    </font>
    <font>
      <b/>
      <sz val="16"/>
      <color rgb="FFFF0000"/>
      <name val="Calibri"/>
      <family val="2"/>
      <scheme val="minor"/>
    </font>
    <font>
      <b/>
      <i/>
      <sz val="16"/>
      <name val="Calibri"/>
      <family val="2"/>
      <scheme val="minor"/>
    </font>
    <font>
      <sz val="11"/>
      <color theme="1"/>
      <name val="Calibri"/>
      <family val="2"/>
      <charset val="238"/>
      <scheme val="minor"/>
    </font>
    <font>
      <i/>
      <sz val="11"/>
      <color rgb="FF7F7F7F"/>
      <name val="Calibri"/>
      <family val="2"/>
      <charset val="238"/>
      <scheme val="minor"/>
    </font>
    <font>
      <sz val="18"/>
      <name val="Calibri"/>
      <family val="2"/>
      <charset val="238"/>
      <scheme val="minor"/>
    </font>
    <font>
      <b/>
      <sz val="18"/>
      <name val="Calibri"/>
      <family val="2"/>
      <charset val="238"/>
      <scheme val="minor"/>
    </font>
    <font>
      <sz val="10"/>
      <name val="Arial"/>
      <family val="2"/>
      <charset val="238"/>
    </font>
    <font>
      <b/>
      <sz val="16"/>
      <color theme="1"/>
      <name val="Calibri"/>
      <family val="2"/>
      <charset val="238"/>
      <scheme val="minor"/>
    </font>
    <font>
      <i/>
      <sz val="11"/>
      <color theme="1"/>
      <name val="Cambria"/>
      <family val="1"/>
      <charset val="238"/>
    </font>
    <font>
      <sz val="16"/>
      <name val="Calibri"/>
      <family val="2"/>
      <charset val="238"/>
    </font>
    <font>
      <sz val="16"/>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0" fontId="1" fillId="0" borderId="0"/>
    <xf numFmtId="0" fontId="8" fillId="0" borderId="0" applyNumberFormat="0" applyFill="0" applyBorder="0" applyAlignment="0" applyProtection="0"/>
    <xf numFmtId="0" fontId="7" fillId="0" borderId="0"/>
    <xf numFmtId="0" fontId="7" fillId="0" borderId="0"/>
    <xf numFmtId="0" fontId="11" fillId="0" borderId="0"/>
  </cellStyleXfs>
  <cellXfs count="35">
    <xf numFmtId="0" fontId="0" fillId="0" borderId="0" xfId="0"/>
    <xf numFmtId="0" fontId="2" fillId="2" borderId="1" xfId="0" applyFont="1" applyFill="1" applyBorder="1" applyAlignment="1">
      <alignment horizontal="center" vertical="center" wrapText="1"/>
    </xf>
    <xf numFmtId="164" fontId="3" fillId="0" borderId="1" xfId="0" applyNumberFormat="1" applyFont="1" applyBorder="1" applyAlignment="1" applyProtection="1">
      <alignment horizontal="center" vertical="center" wrapText="1"/>
      <protection locked="0"/>
    </xf>
    <xf numFmtId="164" fontId="2" fillId="0" borderId="1" xfId="0" applyNumberFormat="1"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4" fontId="3" fillId="0" borderId="1" xfId="0" applyNumberFormat="1" applyFont="1" applyBorder="1" applyAlignment="1" applyProtection="1">
      <alignment horizontal="center" vertical="center" wrapText="1"/>
      <protection locked="0"/>
    </xf>
    <xf numFmtId="4" fontId="2" fillId="0" borderId="1" xfId="0" applyNumberFormat="1" applyFont="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1" xfId="2" applyNumberFormat="1" applyFont="1" applyFill="1" applyBorder="1" applyAlignment="1" applyProtection="1">
      <alignment horizontal="center" vertical="center"/>
      <protection locked="0"/>
    </xf>
    <xf numFmtId="0" fontId="10" fillId="2" borderId="1" xfId="2" applyFont="1" applyFill="1" applyBorder="1" applyAlignment="1" applyProtection="1">
      <alignment horizontal="center" vertical="center" wrapText="1"/>
      <protection locked="0"/>
    </xf>
    <xf numFmtId="0" fontId="9" fillId="3" borderId="1" xfId="0" applyFont="1" applyFill="1" applyBorder="1" applyAlignment="1" applyProtection="1">
      <alignment horizontal="left" vertical="center" wrapText="1"/>
      <protection locked="0"/>
    </xf>
    <xf numFmtId="165" fontId="10" fillId="4" borderId="1" xfId="0" applyNumberFormat="1"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3" fillId="0" borderId="0" xfId="0" applyFont="1" applyAlignment="1" applyProtection="1">
      <alignment wrapText="1"/>
      <protection locked="0"/>
    </xf>
    <xf numFmtId="0" fontId="2" fillId="0" borderId="0" xfId="0" applyFont="1" applyAlignment="1" applyProtection="1">
      <alignment horizontal="left"/>
      <protection locked="0"/>
    </xf>
    <xf numFmtId="0" fontId="2" fillId="0" borderId="0" xfId="0" applyFont="1" applyAlignment="1" applyProtection="1">
      <alignment horizontal="left" wrapText="1"/>
      <protection locked="0"/>
    </xf>
    <xf numFmtId="0" fontId="5" fillId="0" borderId="0" xfId="0" applyFont="1" applyAlignment="1" applyProtection="1">
      <alignment wrapText="1"/>
      <protection locked="0"/>
    </xf>
    <xf numFmtId="0" fontId="5" fillId="0" borderId="0" xfId="0" applyFont="1" applyAlignment="1" applyProtection="1">
      <alignment horizontal="center" wrapText="1"/>
      <protection locked="0"/>
    </xf>
    <xf numFmtId="0" fontId="2" fillId="0" borderId="0" xfId="0" applyFont="1" applyAlignment="1" applyProtection="1">
      <alignment horizontal="center"/>
      <protection locked="0"/>
    </xf>
    <xf numFmtId="0" fontId="2" fillId="0" borderId="0" xfId="0" applyFont="1" applyAlignment="1" applyProtection="1">
      <alignment horizontal="center" wrapText="1"/>
      <protection locked="0"/>
    </xf>
    <xf numFmtId="0" fontId="4" fillId="0" borderId="0" xfId="0" applyFont="1"/>
    <xf numFmtId="165" fontId="10" fillId="4" borderId="0" xfId="0" applyNumberFormat="1" applyFont="1" applyFill="1" applyAlignment="1" applyProtection="1">
      <alignment horizontal="center" vertical="center"/>
      <protection locked="0"/>
    </xf>
    <xf numFmtId="0" fontId="12" fillId="0" borderId="0" xfId="0" applyFont="1" applyBorder="1"/>
    <xf numFmtId="0" fontId="13" fillId="0" borderId="0" xfId="0" applyFont="1" applyAlignment="1">
      <alignment vertical="center"/>
    </xf>
    <xf numFmtId="0" fontId="9" fillId="3" borderId="1" xfId="0" applyFont="1" applyFill="1" applyBorder="1" applyAlignment="1" applyProtection="1">
      <alignment horizontal="center" vertical="center" wrapText="1"/>
      <protection locked="0"/>
    </xf>
    <xf numFmtId="0" fontId="10" fillId="4" borderId="2" xfId="0" applyFont="1" applyFill="1" applyBorder="1" applyAlignment="1" applyProtection="1">
      <alignment horizontal="right" vertical="center" wrapText="1"/>
      <protection locked="0"/>
    </xf>
    <xf numFmtId="0" fontId="10" fillId="4" borderId="3" xfId="0" applyFont="1" applyFill="1" applyBorder="1" applyAlignment="1" applyProtection="1">
      <alignment horizontal="right" vertical="center" wrapText="1"/>
      <protection locked="0"/>
    </xf>
    <xf numFmtId="0" fontId="10" fillId="4" borderId="4" xfId="0" applyFont="1" applyFill="1" applyBorder="1" applyAlignment="1" applyProtection="1">
      <alignment horizontal="right" vertical="center" wrapText="1"/>
      <protection locked="0"/>
    </xf>
    <xf numFmtId="0" fontId="2" fillId="0" borderId="0" xfId="0" applyFont="1" applyAlignment="1" applyProtection="1">
      <alignment horizontal="left"/>
      <protection locked="0"/>
    </xf>
    <xf numFmtId="0" fontId="2" fillId="3" borderId="5"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4" fillId="0" borderId="0" xfId="0" applyFont="1"/>
    <xf numFmtId="0" fontId="15" fillId="0" borderId="0" xfId="0" applyFont="1"/>
    <xf numFmtId="0" fontId="12" fillId="0" borderId="0" xfId="0" applyFont="1"/>
  </cellXfs>
  <cellStyles count="6">
    <cellStyle name="Normal 10 10 2 2 3" xfId="4"/>
    <cellStyle name="Normal 2" xfId="1"/>
    <cellStyle name="Normal 3 8" xfId="3"/>
    <cellStyle name="Normal_PODLOGE" xfId="5"/>
    <cellStyle name="Normalno" xfId="0" builtinId="0"/>
    <cellStyle name="Tekst objašnjenja" xfId="2"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5"/>
  <sheetViews>
    <sheetView tabSelected="1" view="pageBreakPreview" topLeftCell="A33" zoomScale="60" zoomScaleNormal="50" workbookViewId="0">
      <selection activeCell="N57" sqref="N57"/>
    </sheetView>
  </sheetViews>
  <sheetFormatPr defaultColWidth="9.140625" defaultRowHeight="21" x14ac:dyDescent="0.35"/>
  <cols>
    <col min="1" max="1" width="10.5703125" style="21" customWidth="1"/>
    <col min="2" max="2" width="120.28515625" style="21" customWidth="1"/>
    <col min="3" max="3" width="12.140625" style="21" customWidth="1"/>
    <col min="4" max="4" width="16.140625" style="21" customWidth="1"/>
    <col min="5" max="5" width="15.5703125" style="21" customWidth="1"/>
    <col min="6" max="6" width="19.28515625" style="21" customWidth="1"/>
    <col min="7" max="7" width="21.5703125" style="21" customWidth="1"/>
    <col min="8" max="8" width="21.7109375" style="21" customWidth="1"/>
    <col min="9" max="11" width="19.85546875" style="21" customWidth="1"/>
    <col min="12" max="13" width="21.7109375" style="21" customWidth="1"/>
    <col min="14" max="14" width="24.85546875" style="21" customWidth="1"/>
    <col min="15" max="16384" width="9.140625" style="21"/>
  </cols>
  <sheetData>
    <row r="1" spans="1:14" x14ac:dyDescent="0.35">
      <c r="A1" s="29" t="s">
        <v>0</v>
      </c>
      <c r="B1" s="29"/>
      <c r="C1" s="13"/>
      <c r="D1" s="14"/>
      <c r="E1" s="14"/>
      <c r="F1" s="14"/>
      <c r="G1" s="14"/>
      <c r="H1" s="14"/>
      <c r="I1" s="14"/>
      <c r="J1" s="14"/>
      <c r="K1" s="14"/>
      <c r="L1" s="14"/>
      <c r="M1" s="14"/>
      <c r="N1" s="14"/>
    </row>
    <row r="2" spans="1:14" x14ac:dyDescent="0.35">
      <c r="A2" s="29" t="s">
        <v>1</v>
      </c>
      <c r="B2" s="29"/>
      <c r="C2" s="13"/>
      <c r="D2" s="14"/>
      <c r="E2" s="14"/>
      <c r="F2" s="14"/>
      <c r="G2" s="14"/>
      <c r="H2" s="14"/>
      <c r="I2" s="14"/>
      <c r="J2" s="14"/>
      <c r="K2" s="14"/>
      <c r="L2" s="14"/>
      <c r="M2" s="14"/>
      <c r="N2" s="14"/>
    </row>
    <row r="3" spans="1:14" x14ac:dyDescent="0.35">
      <c r="A3" s="29" t="s">
        <v>2</v>
      </c>
      <c r="B3" s="29"/>
      <c r="C3" s="13"/>
      <c r="D3" s="14"/>
      <c r="E3" s="14"/>
      <c r="F3" s="14"/>
      <c r="G3" s="14"/>
      <c r="H3" s="14"/>
      <c r="I3" s="14"/>
      <c r="J3" s="14"/>
      <c r="K3" s="14"/>
      <c r="L3" s="14"/>
      <c r="M3" s="14"/>
      <c r="N3" s="14"/>
    </row>
    <row r="4" spans="1:14" x14ac:dyDescent="0.35">
      <c r="A4" s="15"/>
      <c r="B4" s="16"/>
      <c r="C4" s="13"/>
      <c r="D4" s="14"/>
      <c r="E4" s="14"/>
      <c r="F4" s="14"/>
      <c r="G4" s="14"/>
      <c r="H4" s="14"/>
      <c r="I4" s="14"/>
      <c r="J4" s="14"/>
      <c r="K4" s="14"/>
      <c r="L4" s="14"/>
      <c r="M4" s="14"/>
      <c r="N4" s="14"/>
    </row>
    <row r="5" spans="1:14" x14ac:dyDescent="0.35">
      <c r="A5" s="17"/>
      <c r="B5" s="17"/>
      <c r="C5" s="17"/>
      <c r="D5" s="17"/>
      <c r="E5" s="17"/>
      <c r="F5" s="17"/>
      <c r="G5" s="18"/>
      <c r="H5" s="18"/>
      <c r="I5" s="18"/>
      <c r="J5" s="18"/>
      <c r="K5" s="18"/>
      <c r="L5" s="18"/>
      <c r="M5" s="18"/>
      <c r="N5" s="18"/>
    </row>
    <row r="6" spans="1:14" s="24" customFormat="1" ht="21" customHeight="1" x14ac:dyDescent="0.25">
      <c r="A6" s="30" t="s">
        <v>25</v>
      </c>
      <c r="B6" s="31"/>
      <c r="C6" s="31"/>
      <c r="D6" s="31"/>
      <c r="E6" s="31"/>
      <c r="F6" s="31"/>
      <c r="G6" s="31"/>
      <c r="H6" s="31"/>
      <c r="I6" s="31"/>
      <c r="J6" s="31"/>
      <c r="K6" s="31"/>
      <c r="L6" s="31"/>
      <c r="M6" s="31"/>
      <c r="N6" s="31"/>
    </row>
    <row r="7" spans="1:14" x14ac:dyDescent="0.35">
      <c r="A7" s="19"/>
      <c r="B7" s="20"/>
      <c r="C7" s="19"/>
      <c r="D7" s="14"/>
      <c r="E7" s="14"/>
      <c r="F7" s="14"/>
      <c r="G7" s="14"/>
      <c r="H7" s="14"/>
      <c r="I7" s="14"/>
      <c r="J7" s="14"/>
      <c r="K7" s="14"/>
      <c r="L7" s="14"/>
      <c r="M7" s="14"/>
      <c r="N7" s="14"/>
    </row>
    <row r="8" spans="1:14" ht="126" customHeight="1" x14ac:dyDescent="0.35">
      <c r="A8" s="1" t="s">
        <v>3</v>
      </c>
      <c r="B8" s="1" t="s">
        <v>4</v>
      </c>
      <c r="C8" s="1" t="s">
        <v>5</v>
      </c>
      <c r="D8" s="1" t="s">
        <v>6</v>
      </c>
      <c r="E8" s="1" t="s">
        <v>7</v>
      </c>
      <c r="F8" s="1" t="s">
        <v>8</v>
      </c>
      <c r="G8" s="1" t="s">
        <v>9</v>
      </c>
      <c r="H8" s="1" t="s">
        <v>10</v>
      </c>
      <c r="I8" s="1" t="s">
        <v>11</v>
      </c>
      <c r="J8" s="1" t="s">
        <v>12</v>
      </c>
      <c r="K8" s="1" t="s">
        <v>13</v>
      </c>
      <c r="L8" s="1" t="s">
        <v>14</v>
      </c>
      <c r="M8" s="1" t="s">
        <v>15</v>
      </c>
      <c r="N8" s="1" t="s">
        <v>16</v>
      </c>
    </row>
    <row r="9" spans="1:14" ht="31.5" customHeight="1" x14ac:dyDescent="0.35">
      <c r="A9" s="7">
        <v>1</v>
      </c>
      <c r="B9" s="7">
        <v>2</v>
      </c>
      <c r="C9" s="7">
        <v>3</v>
      </c>
      <c r="D9" s="7">
        <v>4</v>
      </c>
      <c r="E9" s="7">
        <v>5</v>
      </c>
      <c r="F9" s="7" t="s">
        <v>17</v>
      </c>
      <c r="G9" s="7">
        <v>7</v>
      </c>
      <c r="H9" s="7">
        <v>8</v>
      </c>
      <c r="I9" s="7">
        <v>9</v>
      </c>
      <c r="J9" s="7">
        <v>10</v>
      </c>
      <c r="K9" s="7">
        <v>11</v>
      </c>
      <c r="L9" s="7" t="s">
        <v>18</v>
      </c>
      <c r="M9" s="7" t="s">
        <v>19</v>
      </c>
      <c r="N9" s="7" t="s">
        <v>20</v>
      </c>
    </row>
    <row r="10" spans="1:14" ht="79.5" customHeight="1" x14ac:dyDescent="0.35">
      <c r="A10" s="9"/>
      <c r="B10" s="10" t="s">
        <v>51</v>
      </c>
      <c r="C10" s="9"/>
      <c r="D10" s="8"/>
      <c r="E10" s="8"/>
      <c r="F10" s="8"/>
      <c r="G10" s="8"/>
      <c r="H10" s="8"/>
      <c r="I10" s="8"/>
      <c r="J10" s="8"/>
      <c r="K10" s="8"/>
      <c r="L10" s="8"/>
      <c r="M10" s="8"/>
      <c r="N10" s="8"/>
    </row>
    <row r="11" spans="1:14" ht="84.75" customHeight="1" x14ac:dyDescent="0.35">
      <c r="A11" s="25">
        <v>1</v>
      </c>
      <c r="B11" s="11" t="s">
        <v>26</v>
      </c>
      <c r="C11" s="25" t="s">
        <v>23</v>
      </c>
      <c r="D11" s="25">
        <v>160</v>
      </c>
      <c r="E11" s="25">
        <v>160</v>
      </c>
      <c r="F11" s="4">
        <f>SUM(D11:E11)</f>
        <v>320</v>
      </c>
      <c r="G11" s="2"/>
      <c r="H11" s="2"/>
      <c r="I11" s="5"/>
      <c r="J11" s="2"/>
      <c r="K11" s="2"/>
      <c r="L11" s="5"/>
      <c r="M11" s="5"/>
      <c r="N11" s="5"/>
    </row>
    <row r="12" spans="1:14" ht="93" x14ac:dyDescent="0.35">
      <c r="A12" s="25">
        <v>2</v>
      </c>
      <c r="B12" s="11" t="s">
        <v>27</v>
      </c>
      <c r="C12" s="25" t="s">
        <v>23</v>
      </c>
      <c r="D12" s="25">
        <v>992</v>
      </c>
      <c r="E12" s="25">
        <v>992</v>
      </c>
      <c r="F12" s="4">
        <f t="shared" ref="F12:F35" si="0">SUM(D12:E12)</f>
        <v>1984</v>
      </c>
      <c r="G12" s="2"/>
      <c r="H12" s="2"/>
      <c r="I12" s="5"/>
      <c r="J12" s="2"/>
      <c r="K12" s="2"/>
      <c r="L12" s="5"/>
      <c r="M12" s="5"/>
      <c r="N12" s="5"/>
    </row>
    <row r="13" spans="1:14" ht="58.5" customHeight="1" x14ac:dyDescent="0.35">
      <c r="A13" s="25">
        <v>3</v>
      </c>
      <c r="B13" s="11" t="s">
        <v>28</v>
      </c>
      <c r="C13" s="25" t="s">
        <v>23</v>
      </c>
      <c r="D13" s="25">
        <v>1152</v>
      </c>
      <c r="E13" s="25">
        <v>1152</v>
      </c>
      <c r="F13" s="4">
        <f t="shared" si="0"/>
        <v>2304</v>
      </c>
      <c r="G13" s="3"/>
      <c r="H13" s="3"/>
      <c r="I13" s="6"/>
      <c r="J13" s="3"/>
      <c r="K13" s="3"/>
      <c r="L13" s="6"/>
      <c r="M13" s="6"/>
      <c r="N13" s="6"/>
    </row>
    <row r="14" spans="1:14" ht="23.25" x14ac:dyDescent="0.35">
      <c r="A14" s="25">
        <v>4</v>
      </c>
      <c r="B14" s="11" t="s">
        <v>29</v>
      </c>
      <c r="C14" s="25" t="s">
        <v>23</v>
      </c>
      <c r="D14" s="25">
        <v>135</v>
      </c>
      <c r="E14" s="25">
        <v>135</v>
      </c>
      <c r="F14" s="4">
        <f t="shared" si="0"/>
        <v>270</v>
      </c>
      <c r="G14" s="2"/>
      <c r="H14" s="2"/>
      <c r="I14" s="5"/>
      <c r="J14" s="2"/>
      <c r="K14" s="2"/>
      <c r="L14" s="5"/>
      <c r="M14" s="5"/>
      <c r="N14" s="5"/>
    </row>
    <row r="15" spans="1:14" ht="60.75" customHeight="1" x14ac:dyDescent="0.35">
      <c r="A15" s="25">
        <v>5</v>
      </c>
      <c r="B15" s="11" t="s">
        <v>30</v>
      </c>
      <c r="C15" s="25" t="s">
        <v>24</v>
      </c>
      <c r="D15" s="25">
        <v>8</v>
      </c>
      <c r="E15" s="25">
        <v>8</v>
      </c>
      <c r="F15" s="4">
        <f t="shared" si="0"/>
        <v>16</v>
      </c>
      <c r="G15" s="2"/>
      <c r="H15" s="2"/>
      <c r="I15" s="5"/>
      <c r="J15" s="2"/>
      <c r="K15" s="2"/>
      <c r="L15" s="5"/>
      <c r="M15" s="5"/>
      <c r="N15" s="5"/>
    </row>
    <row r="16" spans="1:14" ht="93" x14ac:dyDescent="0.35">
      <c r="A16" s="25">
        <v>6</v>
      </c>
      <c r="B16" s="11" t="s">
        <v>31</v>
      </c>
      <c r="C16" s="25" t="s">
        <v>23</v>
      </c>
      <c r="D16" s="25">
        <v>32</v>
      </c>
      <c r="E16" s="25">
        <v>32</v>
      </c>
      <c r="F16" s="4">
        <f t="shared" si="0"/>
        <v>64</v>
      </c>
      <c r="G16" s="2"/>
      <c r="H16" s="2"/>
      <c r="I16" s="5"/>
      <c r="J16" s="2"/>
      <c r="K16" s="2"/>
      <c r="L16" s="5"/>
      <c r="M16" s="5"/>
      <c r="N16" s="5"/>
    </row>
    <row r="17" spans="1:14" ht="116.25" x14ac:dyDescent="0.35">
      <c r="A17" s="25">
        <v>7</v>
      </c>
      <c r="B17" s="11" t="s">
        <v>32</v>
      </c>
      <c r="C17" s="25" t="s">
        <v>23</v>
      </c>
      <c r="D17" s="25">
        <v>24</v>
      </c>
      <c r="E17" s="25">
        <v>24</v>
      </c>
      <c r="F17" s="4">
        <f t="shared" si="0"/>
        <v>48</v>
      </c>
      <c r="G17" s="2"/>
      <c r="H17" s="2"/>
      <c r="I17" s="5"/>
      <c r="J17" s="2"/>
      <c r="K17" s="2"/>
      <c r="L17" s="5"/>
      <c r="M17" s="5"/>
      <c r="N17" s="5"/>
    </row>
    <row r="18" spans="1:14" ht="69" customHeight="1" x14ac:dyDescent="0.35">
      <c r="A18" s="25">
        <v>8</v>
      </c>
      <c r="B18" s="11" t="s">
        <v>33</v>
      </c>
      <c r="C18" s="25" t="s">
        <v>23</v>
      </c>
      <c r="D18" s="25">
        <v>32</v>
      </c>
      <c r="E18" s="25">
        <v>32</v>
      </c>
      <c r="F18" s="4">
        <f t="shared" si="0"/>
        <v>64</v>
      </c>
      <c r="G18" s="2"/>
      <c r="H18" s="2"/>
      <c r="I18" s="5"/>
      <c r="J18" s="2"/>
      <c r="K18" s="2"/>
      <c r="L18" s="5"/>
      <c r="M18" s="5"/>
      <c r="N18" s="5"/>
    </row>
    <row r="19" spans="1:14" ht="116.25" x14ac:dyDescent="0.35">
      <c r="A19" s="25">
        <v>9</v>
      </c>
      <c r="B19" s="11" t="s">
        <v>34</v>
      </c>
      <c r="C19" s="25" t="s">
        <v>23</v>
      </c>
      <c r="D19" s="25">
        <v>32</v>
      </c>
      <c r="E19" s="25">
        <v>32</v>
      </c>
      <c r="F19" s="4">
        <f t="shared" si="0"/>
        <v>64</v>
      </c>
      <c r="G19" s="2"/>
      <c r="H19" s="2"/>
      <c r="I19" s="5"/>
      <c r="J19" s="2"/>
      <c r="K19" s="2"/>
      <c r="L19" s="5"/>
      <c r="M19" s="5"/>
      <c r="N19" s="5"/>
    </row>
    <row r="20" spans="1:14" ht="93" x14ac:dyDescent="0.35">
      <c r="A20" s="25">
        <v>10</v>
      </c>
      <c r="B20" s="11" t="s">
        <v>35</v>
      </c>
      <c r="C20" s="25" t="s">
        <v>23</v>
      </c>
      <c r="D20" s="25">
        <v>96</v>
      </c>
      <c r="E20" s="25">
        <v>96</v>
      </c>
      <c r="F20" s="4">
        <f t="shared" si="0"/>
        <v>192</v>
      </c>
      <c r="G20" s="2"/>
      <c r="H20" s="2"/>
      <c r="I20" s="5"/>
      <c r="J20" s="2"/>
      <c r="K20" s="2"/>
      <c r="L20" s="5"/>
      <c r="M20" s="5"/>
      <c r="N20" s="5"/>
    </row>
    <row r="21" spans="1:14" ht="43.5" customHeight="1" x14ac:dyDescent="0.35">
      <c r="A21" s="25">
        <v>11</v>
      </c>
      <c r="B21" s="11" t="s">
        <v>36</v>
      </c>
      <c r="C21" s="25" t="s">
        <v>23</v>
      </c>
      <c r="D21" s="25">
        <v>31</v>
      </c>
      <c r="E21" s="25">
        <v>31</v>
      </c>
      <c r="F21" s="4">
        <f t="shared" si="0"/>
        <v>62</v>
      </c>
      <c r="G21" s="2"/>
      <c r="H21" s="2"/>
      <c r="I21" s="5"/>
      <c r="J21" s="2"/>
      <c r="K21" s="2"/>
      <c r="L21" s="5"/>
      <c r="M21" s="5"/>
      <c r="N21" s="5"/>
    </row>
    <row r="22" spans="1:14" ht="69.75" x14ac:dyDescent="0.35">
      <c r="A22" s="25">
        <v>12</v>
      </c>
      <c r="B22" s="11" t="s">
        <v>37</v>
      </c>
      <c r="C22" s="25" t="s">
        <v>23</v>
      </c>
      <c r="D22" s="25">
        <v>64</v>
      </c>
      <c r="E22" s="25">
        <v>64</v>
      </c>
      <c r="F22" s="4">
        <f t="shared" si="0"/>
        <v>128</v>
      </c>
      <c r="G22" s="2"/>
      <c r="H22" s="2"/>
      <c r="I22" s="5"/>
      <c r="J22" s="2"/>
      <c r="K22" s="2"/>
      <c r="L22" s="5"/>
      <c r="M22" s="5"/>
      <c r="N22" s="5"/>
    </row>
    <row r="23" spans="1:14" ht="46.5" x14ac:dyDescent="0.35">
      <c r="A23" s="25">
        <v>13</v>
      </c>
      <c r="B23" s="11" t="s">
        <v>38</v>
      </c>
      <c r="C23" s="25" t="s">
        <v>23</v>
      </c>
      <c r="D23" s="25">
        <v>384</v>
      </c>
      <c r="E23" s="25">
        <v>384</v>
      </c>
      <c r="F23" s="4">
        <f t="shared" si="0"/>
        <v>768</v>
      </c>
      <c r="G23" s="2"/>
      <c r="H23" s="2"/>
      <c r="I23" s="5"/>
      <c r="J23" s="2"/>
      <c r="K23" s="2"/>
      <c r="L23" s="5"/>
      <c r="M23" s="5"/>
      <c r="N23" s="5"/>
    </row>
    <row r="24" spans="1:14" ht="69.75" x14ac:dyDescent="0.35">
      <c r="A24" s="25">
        <v>14</v>
      </c>
      <c r="B24" s="11" t="s">
        <v>39</v>
      </c>
      <c r="C24" s="25" t="s">
        <v>23</v>
      </c>
      <c r="D24" s="25">
        <v>432</v>
      </c>
      <c r="E24" s="25">
        <v>432</v>
      </c>
      <c r="F24" s="4">
        <f>SUM(D24:E24)</f>
        <v>864</v>
      </c>
      <c r="G24" s="2"/>
      <c r="H24" s="2"/>
      <c r="I24" s="5"/>
      <c r="J24" s="2"/>
      <c r="K24" s="2"/>
      <c r="L24" s="5"/>
      <c r="M24" s="5"/>
      <c r="N24" s="5"/>
    </row>
    <row r="25" spans="1:14" ht="46.5" x14ac:dyDescent="0.35">
      <c r="A25" s="25">
        <v>15</v>
      </c>
      <c r="B25" s="11" t="s">
        <v>40</v>
      </c>
      <c r="C25" s="25" t="s">
        <v>23</v>
      </c>
      <c r="D25" s="25">
        <v>17</v>
      </c>
      <c r="E25" s="25">
        <v>17</v>
      </c>
      <c r="F25" s="4">
        <f t="shared" si="0"/>
        <v>34</v>
      </c>
      <c r="G25" s="2"/>
      <c r="H25" s="2"/>
      <c r="I25" s="5"/>
      <c r="J25" s="2"/>
      <c r="K25" s="2"/>
      <c r="L25" s="5"/>
      <c r="M25" s="5"/>
      <c r="N25" s="5"/>
    </row>
    <row r="26" spans="1:14" ht="46.5" x14ac:dyDescent="0.35">
      <c r="A26" s="25">
        <v>16</v>
      </c>
      <c r="B26" s="11" t="s">
        <v>41</v>
      </c>
      <c r="C26" s="25" t="s">
        <v>23</v>
      </c>
      <c r="D26" s="25">
        <v>11</v>
      </c>
      <c r="E26" s="25">
        <v>11</v>
      </c>
      <c r="F26" s="4">
        <f t="shared" si="0"/>
        <v>22</v>
      </c>
      <c r="G26" s="2"/>
      <c r="H26" s="2"/>
      <c r="I26" s="5"/>
      <c r="J26" s="2"/>
      <c r="K26" s="2"/>
      <c r="L26" s="5"/>
      <c r="M26" s="5"/>
      <c r="N26" s="5"/>
    </row>
    <row r="27" spans="1:14" ht="46.5" x14ac:dyDescent="0.35">
      <c r="A27" s="25">
        <v>17</v>
      </c>
      <c r="B27" s="11" t="s">
        <v>42</v>
      </c>
      <c r="C27" s="25" t="s">
        <v>23</v>
      </c>
      <c r="D27" s="25">
        <v>48</v>
      </c>
      <c r="E27" s="25">
        <v>48</v>
      </c>
      <c r="F27" s="4">
        <f t="shared" si="0"/>
        <v>96</v>
      </c>
      <c r="G27" s="2"/>
      <c r="H27" s="2"/>
      <c r="I27" s="5"/>
      <c r="J27" s="2"/>
      <c r="K27" s="2"/>
      <c r="L27" s="5"/>
      <c r="M27" s="5"/>
      <c r="N27" s="5"/>
    </row>
    <row r="28" spans="1:14" ht="46.5" x14ac:dyDescent="0.35">
      <c r="A28" s="25">
        <v>18</v>
      </c>
      <c r="B28" s="11" t="s">
        <v>43</v>
      </c>
      <c r="C28" s="25" t="s">
        <v>23</v>
      </c>
      <c r="D28" s="25">
        <v>96</v>
      </c>
      <c r="E28" s="25">
        <v>96</v>
      </c>
      <c r="F28" s="4">
        <f t="shared" ref="F28:F30" si="1">SUM(D28:E28)</f>
        <v>192</v>
      </c>
      <c r="G28" s="2"/>
      <c r="H28" s="2"/>
      <c r="I28" s="5"/>
      <c r="J28" s="2"/>
      <c r="K28" s="2"/>
      <c r="L28" s="5"/>
      <c r="M28" s="5"/>
      <c r="N28" s="5"/>
    </row>
    <row r="29" spans="1:14" ht="46.5" x14ac:dyDescent="0.35">
      <c r="A29" s="25">
        <v>19</v>
      </c>
      <c r="B29" s="11" t="s">
        <v>44</v>
      </c>
      <c r="C29" s="25" t="s">
        <v>23</v>
      </c>
      <c r="D29" s="25">
        <v>40</v>
      </c>
      <c r="E29" s="25">
        <v>40</v>
      </c>
      <c r="F29" s="4">
        <f t="shared" si="1"/>
        <v>80</v>
      </c>
      <c r="G29" s="2"/>
      <c r="H29" s="2"/>
      <c r="I29" s="5"/>
      <c r="J29" s="2"/>
      <c r="K29" s="2"/>
      <c r="L29" s="5"/>
      <c r="M29" s="5"/>
      <c r="N29" s="5"/>
    </row>
    <row r="30" spans="1:14" ht="87.75" customHeight="1" x14ac:dyDescent="0.35">
      <c r="A30" s="25">
        <v>20</v>
      </c>
      <c r="B30" s="11" t="s">
        <v>45</v>
      </c>
      <c r="C30" s="25" t="s">
        <v>23</v>
      </c>
      <c r="D30" s="25">
        <v>192</v>
      </c>
      <c r="E30" s="25">
        <v>192</v>
      </c>
      <c r="F30" s="4">
        <f t="shared" si="1"/>
        <v>384</v>
      </c>
      <c r="G30" s="2"/>
      <c r="H30" s="2"/>
      <c r="I30" s="5"/>
      <c r="J30" s="2"/>
      <c r="K30" s="2"/>
      <c r="L30" s="5"/>
      <c r="M30" s="5"/>
      <c r="N30" s="5"/>
    </row>
    <row r="31" spans="1:14" ht="144.75" customHeight="1" x14ac:dyDescent="0.35">
      <c r="A31" s="25">
        <v>21</v>
      </c>
      <c r="B31" s="11" t="s">
        <v>46</v>
      </c>
      <c r="C31" s="25" t="s">
        <v>23</v>
      </c>
      <c r="D31" s="25">
        <v>96</v>
      </c>
      <c r="E31" s="25">
        <v>96</v>
      </c>
      <c r="F31" s="4">
        <f t="shared" si="0"/>
        <v>192</v>
      </c>
      <c r="G31" s="2"/>
      <c r="H31" s="2"/>
      <c r="I31" s="5"/>
      <c r="J31" s="2"/>
      <c r="K31" s="2"/>
      <c r="L31" s="5"/>
      <c r="M31" s="5"/>
      <c r="N31" s="5"/>
    </row>
    <row r="32" spans="1:14" ht="75.75" customHeight="1" x14ac:dyDescent="0.35">
      <c r="A32" s="25">
        <v>22</v>
      </c>
      <c r="B32" s="11" t="s">
        <v>47</v>
      </c>
      <c r="C32" s="25" t="s">
        <v>22</v>
      </c>
      <c r="D32" s="25">
        <v>1</v>
      </c>
      <c r="E32" s="25">
        <v>1</v>
      </c>
      <c r="F32" s="4">
        <f t="shared" si="0"/>
        <v>2</v>
      </c>
      <c r="G32" s="2"/>
      <c r="H32" s="2"/>
      <c r="I32" s="5"/>
      <c r="J32" s="2"/>
      <c r="K32" s="2"/>
      <c r="L32" s="5"/>
      <c r="M32" s="5"/>
      <c r="N32" s="5"/>
    </row>
    <row r="33" spans="1:26" ht="69.75" customHeight="1" x14ac:dyDescent="0.35">
      <c r="A33" s="25">
        <v>23</v>
      </c>
      <c r="B33" s="11" t="s">
        <v>48</v>
      </c>
      <c r="C33" s="25" t="s">
        <v>23</v>
      </c>
      <c r="D33" s="25">
        <v>852</v>
      </c>
      <c r="E33" s="25">
        <v>852</v>
      </c>
      <c r="F33" s="4">
        <f t="shared" si="0"/>
        <v>1704</v>
      </c>
      <c r="G33" s="2"/>
      <c r="H33" s="2"/>
      <c r="I33" s="5"/>
      <c r="J33" s="2"/>
      <c r="K33" s="2"/>
      <c r="L33" s="5"/>
      <c r="M33" s="5"/>
      <c r="N33" s="5"/>
    </row>
    <row r="34" spans="1:26" ht="78.75" customHeight="1" x14ac:dyDescent="0.35">
      <c r="A34" s="25">
        <v>24</v>
      </c>
      <c r="B34" s="11" t="s">
        <v>49</v>
      </c>
      <c r="C34" s="25" t="s">
        <v>22</v>
      </c>
      <c r="D34" s="25">
        <v>1</v>
      </c>
      <c r="E34" s="25">
        <v>1</v>
      </c>
      <c r="F34" s="4">
        <f t="shared" si="0"/>
        <v>2</v>
      </c>
      <c r="G34" s="2"/>
      <c r="H34" s="2"/>
      <c r="I34" s="5"/>
      <c r="J34" s="2"/>
      <c r="K34" s="2"/>
      <c r="L34" s="5"/>
      <c r="M34" s="5"/>
      <c r="N34" s="5"/>
    </row>
    <row r="35" spans="1:26" ht="78.75" customHeight="1" x14ac:dyDescent="0.35">
      <c r="A35" s="25">
        <v>25</v>
      </c>
      <c r="B35" s="11" t="s">
        <v>50</v>
      </c>
      <c r="C35" s="25" t="s">
        <v>23</v>
      </c>
      <c r="D35" s="25">
        <v>852</v>
      </c>
      <c r="E35" s="25">
        <v>852</v>
      </c>
      <c r="F35" s="4">
        <f t="shared" si="0"/>
        <v>1704</v>
      </c>
      <c r="G35" s="2"/>
      <c r="H35" s="2"/>
      <c r="I35" s="5"/>
      <c r="J35" s="2"/>
      <c r="K35" s="2"/>
      <c r="L35" s="5"/>
      <c r="M35" s="5"/>
      <c r="N35" s="5"/>
    </row>
    <row r="36" spans="1:26" ht="23.25" x14ac:dyDescent="0.35">
      <c r="A36" s="26" t="s">
        <v>52</v>
      </c>
      <c r="B36" s="27"/>
      <c r="C36" s="27"/>
      <c r="D36" s="27"/>
      <c r="E36" s="27"/>
      <c r="F36" s="27"/>
      <c r="G36" s="27"/>
      <c r="H36" s="27"/>
      <c r="I36" s="27"/>
      <c r="J36" s="27"/>
      <c r="K36" s="28"/>
      <c r="L36" s="12"/>
      <c r="M36" s="12"/>
      <c r="N36" s="12"/>
      <c r="O36" s="22"/>
      <c r="P36" s="22"/>
      <c r="Q36" s="22"/>
      <c r="R36" s="22"/>
      <c r="S36" s="22"/>
      <c r="T36" s="22"/>
      <c r="U36" s="22"/>
      <c r="V36" s="22"/>
      <c r="W36" s="22"/>
      <c r="X36" s="22"/>
      <c r="Y36" s="22"/>
      <c r="Z36" s="22"/>
    </row>
    <row r="37" spans="1:26" ht="23.25" x14ac:dyDescent="0.35">
      <c r="A37" s="26" t="s">
        <v>21</v>
      </c>
      <c r="B37" s="27"/>
      <c r="C37" s="27"/>
      <c r="D37" s="27"/>
      <c r="E37" s="27"/>
      <c r="F37" s="27"/>
      <c r="G37" s="27"/>
      <c r="H37" s="27"/>
      <c r="I37" s="27"/>
      <c r="J37" s="27"/>
      <c r="K37" s="28"/>
      <c r="L37" s="12"/>
      <c r="M37" s="12"/>
      <c r="N37" s="12"/>
      <c r="O37" s="22"/>
      <c r="P37" s="22"/>
      <c r="Q37" s="22"/>
      <c r="R37" s="22"/>
      <c r="S37" s="22"/>
      <c r="T37" s="22"/>
      <c r="U37" s="22"/>
      <c r="V37" s="22"/>
      <c r="W37" s="22"/>
      <c r="X37" s="22"/>
      <c r="Y37" s="22"/>
      <c r="Z37" s="22"/>
    </row>
    <row r="38" spans="1:26" ht="23.25" x14ac:dyDescent="0.35">
      <c r="A38" s="26" t="s">
        <v>53</v>
      </c>
      <c r="B38" s="27"/>
      <c r="C38" s="27"/>
      <c r="D38" s="27"/>
      <c r="E38" s="27"/>
      <c r="F38" s="27"/>
      <c r="G38" s="27"/>
      <c r="H38" s="27"/>
      <c r="I38" s="27"/>
      <c r="J38" s="27"/>
      <c r="K38" s="28"/>
      <c r="L38" s="12"/>
      <c r="M38" s="12"/>
      <c r="N38" s="12"/>
      <c r="O38" s="22"/>
      <c r="P38" s="22"/>
      <c r="Q38" s="22"/>
      <c r="R38" s="22"/>
      <c r="S38" s="22"/>
      <c r="T38" s="22"/>
      <c r="U38" s="22"/>
      <c r="V38" s="22"/>
      <c r="W38" s="22"/>
      <c r="X38" s="22"/>
      <c r="Y38" s="22"/>
      <c r="Z38" s="22"/>
    </row>
    <row r="40" spans="1:26" x14ac:dyDescent="0.35">
      <c r="B40" s="23"/>
    </row>
    <row r="42" spans="1:26" x14ac:dyDescent="0.35">
      <c r="B42" s="34" t="s">
        <v>54</v>
      </c>
    </row>
    <row r="43" spans="1:26" x14ac:dyDescent="0.35">
      <c r="B43" s="33" t="s">
        <v>62</v>
      </c>
    </row>
    <row r="44" spans="1:26" x14ac:dyDescent="0.35">
      <c r="B44" s="32"/>
    </row>
    <row r="45" spans="1:26" x14ac:dyDescent="0.35">
      <c r="B45" s="34" t="s">
        <v>63</v>
      </c>
    </row>
    <row r="46" spans="1:26" x14ac:dyDescent="0.35">
      <c r="B46" s="33" t="s">
        <v>55</v>
      </c>
    </row>
    <row r="47" spans="1:26" x14ac:dyDescent="0.35">
      <c r="B47" s="33" t="s">
        <v>56</v>
      </c>
    </row>
    <row r="48" spans="1:26" x14ac:dyDescent="0.35">
      <c r="B48" s="33" t="s">
        <v>64</v>
      </c>
    </row>
    <row r="49" spans="2:2" x14ac:dyDescent="0.35">
      <c r="B49" s="33" t="s">
        <v>57</v>
      </c>
    </row>
    <row r="50" spans="2:2" x14ac:dyDescent="0.35">
      <c r="B50" s="33" t="s">
        <v>58</v>
      </c>
    </row>
    <row r="51" spans="2:2" x14ac:dyDescent="0.35">
      <c r="B51" s="33"/>
    </row>
    <row r="52" spans="2:2" x14ac:dyDescent="0.35">
      <c r="B52" s="34" t="s">
        <v>59</v>
      </c>
    </row>
    <row r="53" spans="2:2" x14ac:dyDescent="0.35">
      <c r="B53" s="33" t="s">
        <v>65</v>
      </c>
    </row>
    <row r="54" spans="2:2" x14ac:dyDescent="0.35">
      <c r="B54" s="33" t="s">
        <v>66</v>
      </c>
    </row>
    <row r="55" spans="2:2" x14ac:dyDescent="0.35">
      <c r="B55" s="33" t="s">
        <v>67</v>
      </c>
    </row>
    <row r="56" spans="2:2" x14ac:dyDescent="0.35">
      <c r="B56" s="33" t="s">
        <v>60</v>
      </c>
    </row>
    <row r="57" spans="2:2" x14ac:dyDescent="0.35">
      <c r="B57" s="33" t="s">
        <v>61</v>
      </c>
    </row>
    <row r="58" spans="2:2" x14ac:dyDescent="0.35">
      <c r="B58" s="33"/>
    </row>
    <row r="59" spans="2:2" x14ac:dyDescent="0.35">
      <c r="B59" s="33"/>
    </row>
    <row r="60" spans="2:2" x14ac:dyDescent="0.35">
      <c r="B60" s="32"/>
    </row>
    <row r="61" spans="2:2" x14ac:dyDescent="0.35">
      <c r="B61" s="33"/>
    </row>
    <row r="62" spans="2:2" x14ac:dyDescent="0.35">
      <c r="B62" s="33"/>
    </row>
    <row r="63" spans="2:2" x14ac:dyDescent="0.35">
      <c r="B63" s="33"/>
    </row>
    <row r="64" spans="2:2" x14ac:dyDescent="0.35">
      <c r="B64" s="33"/>
    </row>
    <row r="65" spans="2:2" x14ac:dyDescent="0.35">
      <c r="B65" s="33"/>
    </row>
    <row r="66" spans="2:2" x14ac:dyDescent="0.35">
      <c r="B66" s="33"/>
    </row>
    <row r="67" spans="2:2" x14ac:dyDescent="0.35">
      <c r="B67" s="33"/>
    </row>
    <row r="68" spans="2:2" x14ac:dyDescent="0.35">
      <c r="B68" s="33"/>
    </row>
    <row r="69" spans="2:2" x14ac:dyDescent="0.35">
      <c r="B69" s="33"/>
    </row>
    <row r="70" spans="2:2" x14ac:dyDescent="0.35">
      <c r="B70" s="33"/>
    </row>
    <row r="71" spans="2:2" x14ac:dyDescent="0.35">
      <c r="B71" s="33"/>
    </row>
    <row r="72" spans="2:2" x14ac:dyDescent="0.35">
      <c r="B72" s="34"/>
    </row>
    <row r="73" spans="2:2" x14ac:dyDescent="0.35">
      <c r="B73" s="33"/>
    </row>
    <row r="74" spans="2:2" x14ac:dyDescent="0.35">
      <c r="B74" s="33"/>
    </row>
    <row r="75" spans="2:2" x14ac:dyDescent="0.35">
      <c r="B75" s="33"/>
    </row>
    <row r="76" spans="2:2" x14ac:dyDescent="0.35">
      <c r="B76" s="33"/>
    </row>
    <row r="77" spans="2:2" x14ac:dyDescent="0.35">
      <c r="B77" s="33"/>
    </row>
    <row r="78" spans="2:2" x14ac:dyDescent="0.35">
      <c r="B78" s="33"/>
    </row>
    <row r="79" spans="2:2" x14ac:dyDescent="0.35">
      <c r="B79" s="33"/>
    </row>
    <row r="80" spans="2:2" x14ac:dyDescent="0.35">
      <c r="B80" s="33"/>
    </row>
    <row r="81" spans="2:2" x14ac:dyDescent="0.35">
      <c r="B81" s="33"/>
    </row>
    <row r="82" spans="2:2" x14ac:dyDescent="0.35">
      <c r="B82" s="33"/>
    </row>
    <row r="83" spans="2:2" x14ac:dyDescent="0.35">
      <c r="B83" s="34"/>
    </row>
    <row r="84" spans="2:2" x14ac:dyDescent="0.35">
      <c r="B84" s="33"/>
    </row>
    <row r="85" spans="2:2" x14ac:dyDescent="0.35">
      <c r="B85" s="33"/>
    </row>
  </sheetData>
  <protectedRanges>
    <protectedRange sqref="D10:N10" name="Range1_2_2"/>
  </protectedRanges>
  <mergeCells count="7">
    <mergeCell ref="A36:K36"/>
    <mergeCell ref="A37:K37"/>
    <mergeCell ref="A38:K38"/>
    <mergeCell ref="A1:B1"/>
    <mergeCell ref="A2:B2"/>
    <mergeCell ref="A3:B3"/>
    <mergeCell ref="A6:N6"/>
  </mergeCells>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List1</vt:lpstr>
      <vt:lpstr>List1!Podrucje_ispisa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2025-07-07T12:48:02Z</cp:lastPrinted>
  <dcterms:created xsi:type="dcterms:W3CDTF">2025-05-22T10:08:19Z</dcterms:created>
  <dcterms:modified xsi:type="dcterms:W3CDTF">2026-03-13T14:12:41Z</dcterms:modified>
</cp:coreProperties>
</file>