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govic\Desktop\"/>
    </mc:Choice>
  </mc:AlternateContent>
  <bookViews>
    <workbookView xWindow="-28920" yWindow="-45" windowWidth="29040" windowHeight="15720" tabRatio="415"/>
  </bookViews>
  <sheets>
    <sheet name="List1" sheetId="1" r:id="rId1"/>
  </sheets>
  <externalReferences>
    <externalReference r:id="rId2"/>
  </externalReferences>
  <definedNames>
    <definedName name="_xlnm.Print_Area" localSheetId="0">List1!$A$1:$N$22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B22" i="1"/>
  <c r="F12" i="1" l="1"/>
  <c r="F13" i="1"/>
  <c r="F14" i="1"/>
  <c r="F15" i="1"/>
  <c r="F16" i="1"/>
  <c r="F11" i="1"/>
</calcChain>
</file>

<file path=xl/sharedStrings.xml><?xml version="1.0" encoding="utf-8"?>
<sst xmlns="http://schemas.openxmlformats.org/spreadsheetml/2006/main" count="38" uniqueCount="34">
  <si>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</si>
  <si>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</si>
  <si>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</si>
  <si>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</si>
  <si>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</si>
  <si>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</si>
  <si>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</si>
  <si>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</si>
  <si>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</si>
  <si>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</si>
  <si>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</si>
  <si>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</si>
  <si>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</si>
  <si>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</si>
  <si>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</si>
  <si>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</si>
  <si>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</si>
  <si>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</si>
  <si>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</si>
  <si>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</si>
  <si>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</si>
  <si>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IZNOS PDV-A:</t>
  </si>
  <si>
    <t>KOM</t>
  </si>
  <si>
    <t xml:space="preserve">Reagensi i potrošni materijal za Klinički zavod za laboratorijsku dijagnostiku, Odjel za molekularnu dijagnostiku i genetiku. </t>
  </si>
  <si>
    <t>Set za određivanje frekvencije distribucije Lymphotrack Dx IGH FR1 Assay kit A NGS metodom MiSeq 40rxn, uključen software za analizu</t>
  </si>
  <si>
    <t>SET</t>
  </si>
  <si>
    <t>Set za određivanje frekvencije distribucije Lymphotrack Dx IGHV SHM Leader Assay kit A NGS metodom MiSeq 40rxn, uključen software za analizu</t>
  </si>
  <si>
    <t>FalconTaq DNA Polimeraza</t>
  </si>
  <si>
    <t>Set za određivanje frekvencije distribucije IGK genskih rearanžmana metodom NGS, uključen software za analizu</t>
  </si>
  <si>
    <t>Set za određivanje frekvencije distribucije TRB Vß-Jß genskih rearanžmana metodom NGS, uključen software za analizu</t>
  </si>
  <si>
    <t>Set za određivanje frekvencije distribucije TRG genskih rearanžmana NGS metodom, uključen software za analizu</t>
  </si>
  <si>
    <t>UKUPNO ZA GRUPU PREDMETA NABAVE 8 BROJKAMA BEZ PDV-A:</t>
  </si>
  <si>
    <t>UKUPNO ZA GRUPU PREDMETA NABAVE 8 BROJKAMA S PDV-OM</t>
  </si>
  <si>
    <t>GRUPA PREDMETA NABAVE 8
Reagensi i programska rješenja za sekvenciranja sljedeće generacije (NGS) - ciljani paneli (hematologija)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</si>
</sst>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i/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11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165" fontId="10" fillId="4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0" fillId="4" borderId="2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3" fontId="0" fillId="0" borderId="0" xfId="0" applyNumberFormat="1" applyFont="1"/>
    <xf numFmtId="0" fontId="12" fillId="0" borderId="0" xfId="0" applyFont="1"/>
  </cellXfs>
  <cellStyles count="6">
    <cellStyle name="Normal 10 10 2 2 3" xfId="4"/>
    <cellStyle name="Normal 2" xfId="1"/>
    <cellStyle name="Normal 3 8" xfId="3"/>
    <cellStyle name="Normal_PODLOGE" xfId="5"/>
    <cellStyle name="Normalno" xfId="0" builtinId="0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dfps6\shared2\S-NAB\2%200%202%206\5.%20JAVNA%20NABAVA_2026\2_VELIKA%20NABAVA\68_Reagensi%20i%20potro&#353;ni%20materijal%20za%20Klini&#269;ki%20zavod%20za%20laboratorijsku%20dijagnostiku,%20Odjel%20za%20molekularnu%20dijagnostiku%20i%20genetiku\0_ZAHTJEVNICA\Tro&#353;kov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ijenjena vrijednost tendera"/>
      <sheetName val="Grupa 1"/>
      <sheetName val="Grupa 2"/>
      <sheetName val="Grupa 3"/>
      <sheetName val="Grupa 4"/>
      <sheetName val="Grupa 5"/>
      <sheetName val="Grupa 6"/>
      <sheetName val="Grupa 7"/>
      <sheetName val="Grupa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2">
          <cell r="B12" t="str">
            <v>Napomene naručitelja:</v>
          </cell>
        </row>
        <row r="13">
          <cell r="B13" t="str">
            <v>Navedeni reagensi i programska rješenja za analizu moraju biti kompatibilni s uređajem Illumina MiSeq koje KB Dubrava posjeduje u vlasništvu.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view="pageBreakPreview" topLeftCell="A6" zoomScale="60" zoomScaleNormal="50" workbookViewId="0">
      <selection activeCell="I21" sqref="I21"/>
    </sheetView>
  </sheetViews>
  <sheetFormatPr defaultColWidth="9.140625" defaultRowHeight="21" x14ac:dyDescent="0.35"/>
  <cols>
    <col min="1" max="1" width="10.5703125" style="21" customWidth="1"/>
    <col min="2" max="2" width="120.28515625" style="21" customWidth="1"/>
    <col min="3" max="3" width="12.140625" style="21" customWidth="1"/>
    <col min="4" max="4" width="16.140625" style="21" customWidth="1"/>
    <col min="5" max="5" width="15.5703125" style="21" customWidth="1"/>
    <col min="6" max="6" width="19.28515625" style="21" customWidth="1"/>
    <col min="7" max="7" width="21.5703125" style="21" customWidth="1"/>
    <col min="8" max="8" width="21.7109375" style="21" customWidth="1"/>
    <col min="9" max="11" width="19.85546875" style="21" customWidth="1"/>
    <col min="12" max="13" width="21.7109375" style="21" customWidth="1"/>
    <col min="14" max="14" width="24.85546875" style="21" customWidth="1"/>
    <col min="15" max="16384" width="9.140625" style="21"/>
  </cols>
  <sheetData>
    <row r="1" spans="1:14" x14ac:dyDescent="0.35">
      <c r="A1" s="27" t="s">
        <v>0</v>
      </c>
      <c r="B1" s="27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35">
      <c r="A2" s="27" t="s">
        <v>1</v>
      </c>
      <c r="B2" s="27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35">
      <c r="A3" s="27" t="s">
        <v>2</v>
      </c>
      <c r="B3" s="27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35">
      <c r="A4" s="15"/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35">
      <c r="A5" s="17"/>
      <c r="B5" s="17"/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</row>
    <row r="6" spans="1:14" s="23" customFormat="1" ht="21" customHeight="1" x14ac:dyDescent="0.25">
      <c r="A6" s="28" t="s">
        <v>23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x14ac:dyDescent="0.35">
      <c r="A7" s="19"/>
      <c r="B7" s="20"/>
      <c r="C7" s="19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26" customHeight="1" x14ac:dyDescent="0.3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14" ht="31.5" customHeigh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17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 t="s">
        <v>18</v>
      </c>
      <c r="M9" s="7" t="s">
        <v>19</v>
      </c>
      <c r="N9" s="7" t="s">
        <v>20</v>
      </c>
    </row>
    <row r="10" spans="1:14" ht="79.5" customHeight="1" x14ac:dyDescent="0.35">
      <c r="A10" s="9"/>
      <c r="B10" s="10" t="s">
        <v>33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63.75" customHeight="1" x14ac:dyDescent="0.35">
      <c r="A11" s="30">
        <v>1</v>
      </c>
      <c r="B11" s="11" t="s">
        <v>24</v>
      </c>
      <c r="C11" s="30" t="s">
        <v>25</v>
      </c>
      <c r="D11" s="30">
        <v>3</v>
      </c>
      <c r="E11" s="30">
        <v>3</v>
      </c>
      <c r="F11" s="4">
        <f>SUM(D11:E11)</f>
        <v>6</v>
      </c>
      <c r="G11" s="2"/>
      <c r="H11" s="2"/>
      <c r="I11" s="5"/>
      <c r="J11" s="2"/>
      <c r="K11" s="2"/>
      <c r="L11" s="5"/>
      <c r="M11" s="5"/>
      <c r="N11" s="5"/>
    </row>
    <row r="12" spans="1:14" ht="46.5" x14ac:dyDescent="0.35">
      <c r="A12" s="30">
        <v>2</v>
      </c>
      <c r="B12" s="11" t="s">
        <v>26</v>
      </c>
      <c r="C12" s="30" t="s">
        <v>25</v>
      </c>
      <c r="D12" s="30">
        <v>3</v>
      </c>
      <c r="E12" s="30">
        <v>3</v>
      </c>
      <c r="F12" s="4">
        <f t="shared" ref="F12:F16" si="0">SUM(D12:E12)</f>
        <v>6</v>
      </c>
      <c r="G12" s="2"/>
      <c r="H12" s="2"/>
      <c r="I12" s="5"/>
      <c r="J12" s="2"/>
      <c r="K12" s="2"/>
      <c r="L12" s="5"/>
      <c r="M12" s="5"/>
      <c r="N12" s="5"/>
    </row>
    <row r="13" spans="1:14" ht="58.5" customHeight="1" x14ac:dyDescent="0.35">
      <c r="A13" s="30">
        <v>3</v>
      </c>
      <c r="B13" s="11" t="s">
        <v>27</v>
      </c>
      <c r="C13" s="30" t="s">
        <v>22</v>
      </c>
      <c r="D13" s="30">
        <v>3</v>
      </c>
      <c r="E13" s="30">
        <v>3</v>
      </c>
      <c r="F13" s="4">
        <f t="shared" si="0"/>
        <v>6</v>
      </c>
      <c r="G13" s="3"/>
      <c r="H13" s="3"/>
      <c r="I13" s="6"/>
      <c r="J13" s="3"/>
      <c r="K13" s="3"/>
      <c r="L13" s="6"/>
      <c r="M13" s="6"/>
      <c r="N13" s="6"/>
    </row>
    <row r="14" spans="1:14" ht="46.5" x14ac:dyDescent="0.35">
      <c r="A14" s="30">
        <v>4</v>
      </c>
      <c r="B14" s="11" t="s">
        <v>28</v>
      </c>
      <c r="C14" s="30" t="s">
        <v>25</v>
      </c>
      <c r="D14" s="30">
        <v>3</v>
      </c>
      <c r="E14" s="30">
        <v>3</v>
      </c>
      <c r="F14" s="4">
        <f t="shared" si="0"/>
        <v>6</v>
      </c>
      <c r="G14" s="2"/>
      <c r="H14" s="2"/>
      <c r="I14" s="5"/>
      <c r="J14" s="2"/>
      <c r="K14" s="2"/>
      <c r="L14" s="5"/>
      <c r="M14" s="5"/>
      <c r="N14" s="5"/>
    </row>
    <row r="15" spans="1:14" ht="60.75" customHeight="1" x14ac:dyDescent="0.35">
      <c r="A15" s="30">
        <v>5</v>
      </c>
      <c r="B15" s="11" t="s">
        <v>29</v>
      </c>
      <c r="C15" s="30" t="s">
        <v>25</v>
      </c>
      <c r="D15" s="30">
        <v>3</v>
      </c>
      <c r="E15" s="30">
        <v>3</v>
      </c>
      <c r="F15" s="4">
        <f t="shared" si="0"/>
        <v>6</v>
      </c>
      <c r="G15" s="2"/>
      <c r="H15" s="2"/>
      <c r="I15" s="5"/>
      <c r="J15" s="2"/>
      <c r="K15" s="2"/>
      <c r="L15" s="5"/>
      <c r="M15" s="5"/>
      <c r="N15" s="5"/>
    </row>
    <row r="16" spans="1:14" ht="46.5" x14ac:dyDescent="0.35">
      <c r="A16" s="30">
        <v>6</v>
      </c>
      <c r="B16" s="11" t="s">
        <v>30</v>
      </c>
      <c r="C16" s="30" t="s">
        <v>25</v>
      </c>
      <c r="D16" s="30">
        <v>3</v>
      </c>
      <c r="E16" s="30">
        <v>3</v>
      </c>
      <c r="F16" s="4">
        <f t="shared" si="0"/>
        <v>6</v>
      </c>
      <c r="G16" s="2"/>
      <c r="H16" s="2"/>
      <c r="I16" s="5"/>
      <c r="J16" s="2"/>
      <c r="K16" s="2"/>
      <c r="L16" s="5"/>
      <c r="M16" s="5"/>
      <c r="N16" s="5"/>
    </row>
    <row r="17" spans="1:26" ht="23.25" x14ac:dyDescent="0.35">
      <c r="A17" s="24" t="s">
        <v>31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12"/>
      <c r="M17" s="12"/>
      <c r="N17" s="1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3.25" x14ac:dyDescent="0.35">
      <c r="A18" s="24" t="s">
        <v>21</v>
      </c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12"/>
      <c r="M18" s="12"/>
      <c r="N18" s="1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3.25" x14ac:dyDescent="0.35">
      <c r="A19" s="24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6"/>
      <c r="L19" s="12"/>
      <c r="M19" s="12"/>
      <c r="N19" s="1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1" spans="1:26" x14ac:dyDescent="0.35">
      <c r="B21" s="21" t="str">
        <f>'[1]Grupa 8'!B12</f>
        <v>Napomene naručitelja:</v>
      </c>
      <c r="C21" s="31"/>
      <c r="D21" s="32"/>
      <c r="E21" s="33"/>
      <c r="F21" s="31"/>
      <c r="G21" s="31"/>
      <c r="H21" s="31"/>
    </row>
    <row r="22" spans="1:26" x14ac:dyDescent="0.35">
      <c r="B22" s="21" t="str">
        <f>'[1]Grupa 8'!B13</f>
        <v>Navedeni reagensi i programska rješenja za analizu moraju biti kompatibilni s uređajem Illumina MiSeq koje KB Dubrava posjeduje u vlasništvu.</v>
      </c>
      <c r="C22" s="31"/>
      <c r="D22" s="32"/>
      <c r="E22" s="33"/>
      <c r="F22" s="31"/>
      <c r="G22" s="31"/>
      <c r="H22" s="31"/>
    </row>
  </sheetData>
  <protectedRanges>
    <protectedRange sqref="D10:N10" name="Range1_2_2"/>
  </protectedRanges>
  <mergeCells count="7">
    <mergeCell ref="A17:K17"/>
    <mergeCell ref="A18:K18"/>
    <mergeCell ref="A19:K19"/>
    <mergeCell ref="A1:B1"/>
    <mergeCell ref="A2:B2"/>
    <mergeCell ref="A3:B3"/>
    <mergeCell ref="A6:N6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2026-03-13T14:06:47Z</dcterms:modified>
</cp:coreProperties>
</file>