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kb dubrava\Projekti\2026\MFKT intenzivna njega\"/>
    </mc:Choice>
  </mc:AlternateContent>
  <bookViews>
    <workbookView xWindow="28680" yWindow="-120" windowWidth="29040" windowHeight="16440" tabRatio="694" firstSheet="15" activeTab="15"/>
  </bookViews>
  <sheets>
    <sheet name="NASLOV" sheetId="18" r:id="rId1"/>
    <sheet name="I. OPĆI GO" sheetId="6" r:id="rId2"/>
    <sheet name="I. GO" sheetId="7" r:id="rId3"/>
    <sheet name="DETALJI" sheetId="21" r:id="rId4"/>
    <sheet name="NASLOVNA" sheetId="22" r:id="rId5"/>
    <sheet name="0. OPCI UVJETI" sheetId="23" r:id="rId6"/>
    <sheet name="0. DEMONTAŽNI RADOVI" sheetId="24" r:id="rId7"/>
    <sheet name="1. HVAC INSTALACIJE" sheetId="25" r:id="rId8"/>
    <sheet name="2. MEDICINSKI PLINOVI" sheetId="26" r:id="rId9"/>
    <sheet name="3. UGRADBENA OPREMA" sheetId="27" r:id="rId10"/>
    <sheet name="4. VODA" sheetId="28" r:id="rId11"/>
    <sheet name="5. ODVODNJA" sheetId="29" r:id="rId12"/>
    <sheet name="6. SANITARIJE" sheetId="30" r:id="rId13"/>
    <sheet name="7. ZAJEDNIČKI I ZAVRŠNI RADOVI" sheetId="31" r:id="rId14"/>
    <sheet name="8. REKAPITULACIJA - STR. INST." sheetId="32" r:id="rId15"/>
    <sheet name="Elektroinstalacije" sheetId="34" r:id="rId16"/>
    <sheet name="SVEUKUPNA REKAPITULACIJA" sheetId="14" r:id="rId17"/>
  </sheets>
  <definedNames>
    <definedName name="_ftn1" localSheetId="6">#REF!</definedName>
    <definedName name="_ftn1" localSheetId="7">#REF!</definedName>
    <definedName name="_ftn1" localSheetId="8">#REF!</definedName>
    <definedName name="_ftn1" localSheetId="9">#REF!</definedName>
    <definedName name="_ftn1" localSheetId="10">#REF!</definedName>
    <definedName name="_ftn1" localSheetId="11">#REF!</definedName>
    <definedName name="_ftn1" localSheetId="12">#REF!</definedName>
    <definedName name="_ftn1" localSheetId="13">#REF!</definedName>
    <definedName name="_ftn1" localSheetId="14">#REF!</definedName>
    <definedName name="_ftn1" localSheetId="4">#REF!</definedName>
    <definedName name="_ftn1">#REF!</definedName>
    <definedName name="_ftn1_1" localSheetId="6">'0. DEMONTAŽNI RADOVI'!#REF!</definedName>
    <definedName name="_ftn1_1" localSheetId="7">'1. HVAC INSTALACIJE'!#REF!</definedName>
    <definedName name="_ftn1_1" localSheetId="8">'2. MEDICINSKI PLINOVI'!#REF!</definedName>
    <definedName name="_ftn1_1" localSheetId="9">'3. UGRADBENA OPREMA'!#REF!</definedName>
    <definedName name="_ftn1_1" localSheetId="10">'4. VODA'!#REF!</definedName>
    <definedName name="_ftn1_1" localSheetId="11">'5. ODVODNJA'!#REF!</definedName>
    <definedName name="_ftn1_1" localSheetId="12">'6. SANITARIJE'!#REF!</definedName>
    <definedName name="_ftn1_1" localSheetId="13">'7. ZAJEDNIČKI I ZAVRŠNI RADOVI'!#REF!</definedName>
    <definedName name="_ftn1_1" localSheetId="14">'8. REKAPITULACIJA - STR. INST.'!#REF!</definedName>
    <definedName name="_ftn1_1" localSheetId="4">#REF!</definedName>
    <definedName name="_ftn1_1">#REF!</definedName>
    <definedName name="_ftnref1" localSheetId="6">#REF!</definedName>
    <definedName name="_ftnref1" localSheetId="7">#REF!</definedName>
    <definedName name="_ftnref1" localSheetId="8">#REF!</definedName>
    <definedName name="_ftnref1" localSheetId="9">#REF!</definedName>
    <definedName name="_ftnref1" localSheetId="10">#REF!</definedName>
    <definedName name="_ftnref1" localSheetId="11">#REF!</definedName>
    <definedName name="_ftnref1" localSheetId="12">#REF!</definedName>
    <definedName name="_ftnref1" localSheetId="13">#REF!</definedName>
    <definedName name="_ftnref1" localSheetId="14">#REF!</definedName>
    <definedName name="_ftnref1" localSheetId="4">#REF!</definedName>
    <definedName name="_ftnref1">#REF!</definedName>
    <definedName name="_ftnref1_1" localSheetId="6">'0. DEMONTAŽNI RADOVI'!#REF!</definedName>
    <definedName name="_ftnref1_1" localSheetId="7">'1. HVAC INSTALACIJE'!#REF!</definedName>
    <definedName name="_ftnref1_1" localSheetId="8">'2. MEDICINSKI PLINOVI'!#REF!</definedName>
    <definedName name="_ftnref1_1" localSheetId="9">'3. UGRADBENA OPREMA'!#REF!</definedName>
    <definedName name="_ftnref1_1" localSheetId="10">'4. VODA'!#REF!</definedName>
    <definedName name="_ftnref1_1" localSheetId="11">'5. ODVODNJA'!#REF!</definedName>
    <definedName name="_ftnref1_1" localSheetId="12">'6. SANITARIJE'!#REF!</definedName>
    <definedName name="_ftnref1_1" localSheetId="13">'7. ZAJEDNIČKI I ZAVRŠNI RADOVI'!#REF!</definedName>
    <definedName name="_ftnref1_1" localSheetId="14">'8. REKAPITULACIJA - STR. INST.'!#REF!</definedName>
    <definedName name="_ftnref1_1" localSheetId="4">#REF!</definedName>
    <definedName name="_ftnref1_1">#REF!</definedName>
    <definedName name="AAS">#REF!</definedName>
    <definedName name="Excel_BuiltIn_Print_Titles" localSheetId="6">#REF!</definedName>
    <definedName name="Excel_BuiltIn_Print_Titles" localSheetId="7">#REF!</definedName>
    <definedName name="Excel_BuiltIn_Print_Titles" localSheetId="8">#REF!</definedName>
    <definedName name="Excel_BuiltIn_Print_Titles" localSheetId="9">#REF!</definedName>
    <definedName name="Excel_BuiltIn_Print_Titles" localSheetId="10">#REF!</definedName>
    <definedName name="Excel_BuiltIn_Print_Titles" localSheetId="11">#REF!</definedName>
    <definedName name="Excel_BuiltIn_Print_Titles" localSheetId="12">#REF!</definedName>
    <definedName name="Excel_BuiltIn_Print_Titles" localSheetId="13">#REF!</definedName>
    <definedName name="Excel_BuiltIn_Print_Titles" localSheetId="14">#REF!</definedName>
    <definedName name="Excel_BuiltIn_Print_Titles" localSheetId="4">#REF!</definedName>
    <definedName name="Excel_BuiltIn_Print_Titles">#REF!</definedName>
    <definedName name="_xlnm.Print_Titles" localSheetId="6">'0. DEMONTAŽNI RADOVI'!$1:$4</definedName>
    <definedName name="_xlnm.Print_Titles" localSheetId="5">'0. OPCI UVJETI'!$1:$3</definedName>
    <definedName name="_xlnm.Print_Titles" localSheetId="7">'1. HVAC INSTALACIJE'!$1:$4</definedName>
    <definedName name="_xlnm.Print_Titles" localSheetId="8">'2. MEDICINSKI PLINOVI'!$1:$4</definedName>
    <definedName name="_xlnm.Print_Titles" localSheetId="9">'3. UGRADBENA OPREMA'!$1:$4</definedName>
    <definedName name="_xlnm.Print_Titles" localSheetId="10">'4. VODA'!$1:$4</definedName>
    <definedName name="_xlnm.Print_Titles" localSheetId="11">'5. ODVODNJA'!$1:$4</definedName>
    <definedName name="_xlnm.Print_Titles" localSheetId="12">'6. SANITARIJE'!$1:$4</definedName>
    <definedName name="_xlnm.Print_Titles" localSheetId="13">'7. ZAJEDNIČKI I ZAVRŠNI RADOVI'!$1:$4</definedName>
    <definedName name="_xlnm.Print_Titles" localSheetId="14">'8. REKAPITULACIJA - STR. INST.'!$1:$9</definedName>
    <definedName name="_xlnm.Print_Titles" localSheetId="2">'I. GO'!$1:$4</definedName>
    <definedName name="_xlnm.Print_Titles" localSheetId="1">'I. OPĆI GO'!$1:$4</definedName>
    <definedName name="_xlnm.Print_Titles" localSheetId="16">'SVEUKUPNA REKAPITULACIJA'!$1:$4</definedName>
    <definedName name="OLE_LINK1" localSheetId="2">'I. GO'!#REF!</definedName>
    <definedName name="OLE_LINK1" localSheetId="16">'SVEUKUPNA REKAPITULACIJA'!#REF!</definedName>
    <definedName name="_xlnm.Print_Area" localSheetId="6">'0. DEMONTAŽNI RADOVI'!$A$1:$F$44</definedName>
    <definedName name="_xlnm.Print_Area" localSheetId="5">'0. OPCI UVJETI'!$A$1:$F$43</definedName>
    <definedName name="_xlnm.Print_Area" localSheetId="7">'1. HVAC INSTALACIJE'!$A$1:$F$324</definedName>
    <definedName name="_xlnm.Print_Area" localSheetId="8">'2. MEDICINSKI PLINOVI'!$A$1:$F$52</definedName>
    <definedName name="_xlnm.Print_Area" localSheetId="9">'3. UGRADBENA OPREMA'!$A$1:$F$76</definedName>
    <definedName name="_xlnm.Print_Area" localSheetId="10">'4. VODA'!$A$1:$F$45</definedName>
    <definedName name="_xlnm.Print_Area" localSheetId="11">'5. ODVODNJA'!$A$1:$F$39</definedName>
    <definedName name="_xlnm.Print_Area" localSheetId="12">'6. SANITARIJE'!$A$1:$F$43</definedName>
    <definedName name="_xlnm.Print_Area" localSheetId="13">'7. ZAJEDNIČKI I ZAVRŠNI RADOVI'!$A$1:$F$68</definedName>
    <definedName name="_xlnm.Print_Area" localSheetId="14">'8. REKAPITULACIJA - STR. INST.'!$A$1:$F$36</definedName>
    <definedName name="_xlnm.Print_Area" localSheetId="3">DETALJI!$A$1:$M$482</definedName>
    <definedName name="_xlnm.Print_Area" localSheetId="15">Elektroinstalacije!$A$1:$G$242</definedName>
    <definedName name="_xlnm.Print_Area" localSheetId="2">'I. GO'!$A$1:$F$313</definedName>
    <definedName name="_xlnm.Print_Area" localSheetId="1">'I. OPĆI GO'!$A$1:$F$620</definedName>
    <definedName name="_xlnm.Print_Area" localSheetId="0">NASLOV!$A$1:$E$71</definedName>
    <definedName name="_xlnm.Print_Area" localSheetId="4">NASLOVNA!$A$1:$I$50</definedName>
    <definedName name="_xlnm.Print_Area" localSheetId="16">'SVEUKUPNA REKAPITULACIJA'!$A$1:$F$30</definedName>
    <definedName name="rt">#REF!</definedName>
    <definedName name="SUM" localSheetId="2">'I. GO'!#REF!</definedName>
    <definedName name="SUM" localSheetId="16">'SVEUKUPNA REKAPITULACIJA'!#REF!</definedName>
    <definedName name="SUM">#REF!</definedName>
    <definedName name="u8u">#REF!</definedName>
    <definedName name="Ventilacija" localSheetId="4">#REF!</definedName>
    <definedName name="Ventilacija">#REF!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14" l="1"/>
  <c r="F10" i="32"/>
  <c r="F19" i="14" l="1"/>
  <c r="G232" i="34"/>
  <c r="G217" i="34"/>
  <c r="G215" i="34"/>
  <c r="G213" i="34"/>
  <c r="G219" i="34" s="1"/>
  <c r="G238" i="34" s="1"/>
  <c r="G206" i="34"/>
  <c r="G204" i="34"/>
  <c r="G202" i="34"/>
  <c r="G200" i="34"/>
  <c r="G198" i="34"/>
  <c r="G196" i="34"/>
  <c r="G194" i="34"/>
  <c r="G192" i="34"/>
  <c r="G190" i="34"/>
  <c r="G185" i="34"/>
  <c r="G183" i="34"/>
  <c r="G181" i="34"/>
  <c r="G179" i="34"/>
  <c r="G177" i="34"/>
  <c r="G175" i="34"/>
  <c r="G173" i="34"/>
  <c r="G171" i="34"/>
  <c r="G169" i="34"/>
  <c r="G167" i="34"/>
  <c r="G165" i="34"/>
  <c r="G163" i="34"/>
  <c r="G157" i="34"/>
  <c r="G156" i="34"/>
  <c r="G155" i="34"/>
  <c r="G154" i="34"/>
  <c r="G153" i="34"/>
  <c r="G152" i="34"/>
  <c r="G151" i="34"/>
  <c r="G150" i="34"/>
  <c r="G149" i="34"/>
  <c r="G158" i="34" s="1"/>
  <c r="G208" i="34" s="1"/>
  <c r="G236" i="34" s="1"/>
  <c r="G141" i="34"/>
  <c r="G139" i="34"/>
  <c r="G137" i="34"/>
  <c r="G135" i="34"/>
  <c r="G143" i="34" s="1"/>
  <c r="G234" i="34" s="1"/>
  <c r="G127" i="34"/>
  <c r="G125" i="34"/>
  <c r="G129" i="34" s="1"/>
  <c r="G123" i="34"/>
  <c r="G121" i="34"/>
  <c r="G115" i="34"/>
  <c r="G113" i="34"/>
  <c r="G111" i="34"/>
  <c r="G109" i="34"/>
  <c r="G107" i="34"/>
  <c r="G105" i="34"/>
  <c r="G104" i="34"/>
  <c r="G103" i="34"/>
  <c r="G102" i="34"/>
  <c r="G101" i="34"/>
  <c r="G100" i="34"/>
  <c r="G99" i="34"/>
  <c r="G98" i="34"/>
  <c r="G117" i="34" s="1"/>
  <c r="G230" i="34" s="1"/>
  <c r="G90" i="34"/>
  <c r="G88" i="34"/>
  <c r="G86" i="34"/>
  <c r="G81" i="34"/>
  <c r="G77" i="34"/>
  <c r="G75" i="34"/>
  <c r="G70" i="34"/>
  <c r="G92" i="34" s="1"/>
  <c r="G228" i="34" s="1"/>
  <c r="G65" i="34"/>
  <c r="G63" i="34"/>
  <c r="G61" i="34"/>
  <c r="G58" i="34"/>
  <c r="G49" i="34"/>
  <c r="G48" i="34"/>
  <c r="G47" i="34"/>
  <c r="G44" i="34"/>
  <c r="G43" i="34"/>
  <c r="G42" i="34"/>
  <c r="G41" i="34"/>
  <c r="G40" i="34"/>
  <c r="G39" i="34"/>
  <c r="G36" i="34"/>
  <c r="G35" i="34"/>
  <c r="G34" i="34"/>
  <c r="G33" i="34"/>
  <c r="G32" i="34"/>
  <c r="G31" i="34"/>
  <c r="G30" i="34"/>
  <c r="G29" i="34"/>
  <c r="F50" i="34" s="1"/>
  <c r="G50" i="34" s="1"/>
  <c r="G28" i="34"/>
  <c r="G25" i="34"/>
  <c r="G23" i="34"/>
  <c r="G20" i="34"/>
  <c r="G18" i="34"/>
  <c r="F21" i="34" s="1"/>
  <c r="G21" i="34" s="1"/>
  <c r="G52" i="34" l="1"/>
  <c r="G226" i="34" s="1"/>
  <c r="F240" i="34" s="1"/>
  <c r="B17" i="32" l="1"/>
  <c r="A17" i="32"/>
  <c r="B16" i="32"/>
  <c r="A16" i="32"/>
  <c r="B15" i="32"/>
  <c r="A15" i="32"/>
  <c r="B14" i="32"/>
  <c r="A14" i="32"/>
  <c r="B13" i="32"/>
  <c r="A13" i="32"/>
  <c r="B12" i="32"/>
  <c r="A12" i="32"/>
  <c r="B11" i="32"/>
  <c r="A11" i="32"/>
  <c r="B10" i="32"/>
  <c r="F60" i="31"/>
  <c r="F57" i="31"/>
  <c r="F54" i="31"/>
  <c r="F49" i="31"/>
  <c r="F46" i="31"/>
  <c r="F43" i="31"/>
  <c r="F33" i="31"/>
  <c r="F30" i="31"/>
  <c r="F27" i="31"/>
  <c r="F26" i="31"/>
  <c r="F23" i="31"/>
  <c r="F20" i="31"/>
  <c r="F17" i="31"/>
  <c r="F14" i="31"/>
  <c r="F11" i="31"/>
  <c r="F67" i="31" s="1"/>
  <c r="F17" i="32" s="1"/>
  <c r="A10" i="31"/>
  <c r="F35" i="30"/>
  <c r="F31" i="30"/>
  <c r="F27" i="30"/>
  <c r="F23" i="30"/>
  <c r="F18" i="30"/>
  <c r="F12" i="30"/>
  <c r="F42" i="30" s="1"/>
  <c r="F16" i="32" s="1"/>
  <c r="A11" i="30"/>
  <c r="F38" i="29"/>
  <c r="F15" i="32" s="1"/>
  <c r="F28" i="29"/>
  <c r="F27" i="29"/>
  <c r="F24" i="29"/>
  <c r="F20" i="29"/>
  <c r="F16" i="29"/>
  <c r="F15" i="29"/>
  <c r="F14" i="29"/>
  <c r="F13" i="29"/>
  <c r="F12" i="29"/>
  <c r="F11" i="29"/>
  <c r="A9" i="29"/>
  <c r="F37" i="28"/>
  <c r="F33" i="28"/>
  <c r="F25" i="28"/>
  <c r="F21" i="28"/>
  <c r="F20" i="28"/>
  <c r="F19" i="28"/>
  <c r="F44" i="28" s="1"/>
  <c r="F14" i="32" s="1"/>
  <c r="F18" i="28"/>
  <c r="F14" i="28"/>
  <c r="F13" i="28"/>
  <c r="F12" i="28"/>
  <c r="F11" i="28"/>
  <c r="A9" i="28"/>
  <c r="A16" i="28" s="1"/>
  <c r="F68" i="27"/>
  <c r="F34" i="27"/>
  <c r="F75" i="27" s="1"/>
  <c r="F13" i="32" s="1"/>
  <c r="A9" i="27"/>
  <c r="A36" i="27" s="1"/>
  <c r="F44" i="26"/>
  <c r="F38" i="26"/>
  <c r="F35" i="26"/>
  <c r="F32" i="26"/>
  <c r="F17" i="26"/>
  <c r="F16" i="26"/>
  <c r="F51" i="26" s="1"/>
  <c r="F12" i="32" s="1"/>
  <c r="F12" i="26"/>
  <c r="F11" i="26"/>
  <c r="A9" i="26"/>
  <c r="A14" i="26" s="1"/>
  <c r="F316" i="25"/>
  <c r="F313" i="25"/>
  <c r="F310" i="25"/>
  <c r="F307" i="25"/>
  <c r="F304" i="25"/>
  <c r="F303" i="25"/>
  <c r="F300" i="25"/>
  <c r="F297" i="25"/>
  <c r="F296" i="25"/>
  <c r="F292" i="25"/>
  <c r="F291" i="25"/>
  <c r="F290" i="25"/>
  <c r="F286" i="25"/>
  <c r="F284" i="25"/>
  <c r="F276" i="25"/>
  <c r="F273" i="25"/>
  <c r="F270" i="25"/>
  <c r="F265" i="25"/>
  <c r="F261" i="25"/>
  <c r="F257" i="25"/>
  <c r="F254" i="25"/>
  <c r="F251" i="25"/>
  <c r="F246" i="25"/>
  <c r="F245" i="25"/>
  <c r="F244" i="25"/>
  <c r="F243" i="25"/>
  <c r="F241" i="25"/>
  <c r="F238" i="25"/>
  <c r="F203" i="25"/>
  <c r="F200" i="25"/>
  <c r="F152" i="25"/>
  <c r="F144" i="25"/>
  <c r="F142" i="25"/>
  <c r="F138" i="25"/>
  <c r="F136" i="25"/>
  <c r="F132" i="25"/>
  <c r="F130" i="25"/>
  <c r="F126" i="25"/>
  <c r="F125" i="25"/>
  <c r="F124" i="25"/>
  <c r="F123" i="25"/>
  <c r="F120" i="25"/>
  <c r="F117" i="25"/>
  <c r="F114" i="25"/>
  <c r="F110" i="25"/>
  <c r="F107" i="25"/>
  <c r="F86" i="25"/>
  <c r="F64" i="25"/>
  <c r="F42" i="25"/>
  <c r="F15" i="25"/>
  <c r="F14" i="25"/>
  <c r="F13" i="25"/>
  <c r="F12" i="25"/>
  <c r="F11" i="25"/>
  <c r="F323" i="25" s="1"/>
  <c r="A9" i="25"/>
  <c r="F36" i="24"/>
  <c r="F43" i="24" s="1"/>
  <c r="F33" i="24"/>
  <c r="F31" i="24"/>
  <c r="F29" i="24"/>
  <c r="F25" i="24"/>
  <c r="F21" i="24"/>
  <c r="F17" i="24"/>
  <c r="F12" i="24"/>
  <c r="A9" i="24"/>
  <c r="F11" i="32" l="1"/>
  <c r="A23" i="28"/>
  <c r="A19" i="26"/>
  <c r="A31" i="26"/>
  <c r="A37" i="26" s="1"/>
  <c r="A34" i="26"/>
  <c r="A40" i="26" s="1"/>
  <c r="A19" i="31"/>
  <c r="A26" i="29"/>
  <c r="A66" i="25"/>
  <c r="A18" i="29"/>
  <c r="A13" i="31"/>
  <c r="A15" i="30"/>
  <c r="A14" i="24"/>
  <c r="A22" i="29"/>
  <c r="A16" i="31"/>
  <c r="A20" i="30"/>
  <c r="A44" i="25"/>
  <c r="A25" i="30" l="1"/>
  <c r="A33" i="30" s="1"/>
  <c r="A29" i="30"/>
  <c r="A27" i="28"/>
  <c r="A31" i="28" s="1"/>
  <c r="A88" i="25"/>
  <c r="A30" i="29"/>
  <c r="A22" i="31"/>
  <c r="A19" i="24"/>
  <c r="A23" i="24" s="1"/>
  <c r="F19" i="32"/>
  <c r="F17" i="14" s="1"/>
  <c r="F22" i="32" l="1"/>
  <c r="F25" i="32" s="1"/>
  <c r="A25" i="31"/>
  <c r="A35" i="28"/>
  <c r="A35" i="24"/>
  <c r="A109" i="25"/>
  <c r="A27" i="24"/>
  <c r="A112" i="25" l="1"/>
  <c r="A29" i="31"/>
  <c r="A32" i="31" l="1"/>
  <c r="A116" i="25"/>
  <c r="A35" i="31" l="1"/>
  <c r="A119" i="25"/>
  <c r="A122" i="25" l="1"/>
  <c r="A128" i="25" s="1"/>
  <c r="A134" i="25" s="1"/>
  <c r="A140" i="25" s="1"/>
  <c r="A146" i="25" s="1"/>
  <c r="A164" i="25" s="1"/>
  <c r="A202" i="25" s="1"/>
  <c r="A205" i="25" s="1"/>
  <c r="A240" i="25" s="1"/>
  <c r="A250" i="25" s="1"/>
  <c r="A253" i="25" s="1"/>
  <c r="A256" i="25" s="1"/>
  <c r="A259" i="25" s="1"/>
  <c r="A263" i="25" s="1"/>
  <c r="A267" i="25" s="1"/>
  <c r="A272" i="25" s="1"/>
  <c r="A275" i="25" s="1"/>
  <c r="A278" i="25" s="1"/>
  <c r="A288" i="25" s="1"/>
  <c r="A294" i="25" s="1"/>
  <c r="A299" i="25" s="1"/>
  <c r="A302" i="25" s="1"/>
  <c r="A306" i="25" s="1"/>
  <c r="A309" i="25" s="1"/>
  <c r="A312" i="25" s="1"/>
  <c r="A315" i="25" s="1"/>
  <c r="A45" i="31"/>
  <c r="A48" i="31" s="1"/>
  <c r="A53" i="31" s="1"/>
  <c r="A56" i="31" s="1"/>
  <c r="A59" i="31" s="1"/>
  <c r="F311" i="7" l="1"/>
  <c r="F304" i="7"/>
  <c r="F302" i="7"/>
  <c r="F300" i="7"/>
  <c r="F298" i="7"/>
  <c r="F296" i="7"/>
  <c r="F294" i="7"/>
  <c r="F292" i="7"/>
  <c r="F290" i="7"/>
  <c r="F121" i="7"/>
  <c r="F288" i="7"/>
  <c r="F82" i="7"/>
  <c r="F286" i="7"/>
  <c r="F66" i="7"/>
  <c r="F274" i="7"/>
  <c r="F146" i="7"/>
  <c r="F144" i="7"/>
  <c r="F110" i="7" l="1"/>
  <c r="F109" i="7"/>
  <c r="F106" i="7"/>
  <c r="F105" i="7"/>
  <c r="F78" i="7" l="1"/>
  <c r="F77" i="7"/>
  <c r="F102" i="7"/>
  <c r="G104" i="7" l="1"/>
  <c r="F63" i="7"/>
  <c r="G63" i="7" s="1"/>
  <c r="G103" i="7" l="1"/>
  <c r="G102" i="7"/>
  <c r="F269" i="7" l="1"/>
  <c r="F267" i="7"/>
  <c r="F216" i="7"/>
  <c r="G216" i="7" s="1"/>
  <c r="G141" i="7"/>
  <c r="G140" i="7"/>
  <c r="G139" i="7"/>
  <c r="F138" i="7"/>
  <c r="G138" i="7" s="1"/>
  <c r="G137" i="7"/>
  <c r="G53" i="7" l="1"/>
  <c r="G49" i="7" l="1"/>
  <c r="G46" i="7"/>
  <c r="F45" i="7"/>
  <c r="G45" i="7" l="1"/>
  <c r="G310" i="7" l="1"/>
  <c r="G309" i="7"/>
  <c r="D304" i="7"/>
  <c r="B304" i="7"/>
  <c r="A304" i="7"/>
  <c r="G303" i="7"/>
  <c r="D302" i="7"/>
  <c r="B302" i="7"/>
  <c r="A302" i="7"/>
  <c r="G301" i="7"/>
  <c r="D300" i="7"/>
  <c r="B300" i="7"/>
  <c r="A300" i="7"/>
  <c r="G299" i="7"/>
  <c r="B298" i="7"/>
  <c r="A298" i="7"/>
  <c r="G297" i="7"/>
  <c r="B296" i="7"/>
  <c r="A296" i="7"/>
  <c r="G295" i="7"/>
  <c r="D294" i="7"/>
  <c r="B294" i="7"/>
  <c r="A294" i="7"/>
  <c r="G293" i="7"/>
  <c r="D292" i="7"/>
  <c r="B292" i="7"/>
  <c r="A292" i="7"/>
  <c r="G291" i="7"/>
  <c r="B290" i="7"/>
  <c r="A290" i="7"/>
  <c r="G289" i="7"/>
  <c r="D288" i="7"/>
  <c r="B288" i="7"/>
  <c r="A288" i="7"/>
  <c r="G287" i="7"/>
  <c r="D286" i="7"/>
  <c r="B286" i="7"/>
  <c r="A286" i="7"/>
  <c r="G285" i="7"/>
  <c r="G284" i="7"/>
  <c r="G283" i="7"/>
  <c r="G282" i="7"/>
  <c r="G281" i="7"/>
  <c r="G280" i="7"/>
  <c r="F272" i="7"/>
  <c r="G271" i="7"/>
  <c r="G266" i="7"/>
  <c r="G265" i="7"/>
  <c r="F264" i="7"/>
  <c r="G263" i="7"/>
  <c r="G261" i="7"/>
  <c r="G260" i="7"/>
  <c r="G259" i="7"/>
  <c r="G258" i="7"/>
  <c r="G257" i="7"/>
  <c r="G255" i="7"/>
  <c r="G254" i="7"/>
  <c r="F253" i="7"/>
  <c r="G252" i="7"/>
  <c r="G251" i="7"/>
  <c r="F250" i="7"/>
  <c r="F249" i="7"/>
  <c r="G248" i="7"/>
  <c r="G247" i="7"/>
  <c r="G246" i="7"/>
  <c r="G245" i="7"/>
  <c r="G244" i="7"/>
  <c r="G243" i="7"/>
  <c r="G242" i="7"/>
  <c r="G241" i="7"/>
  <c r="G239" i="7"/>
  <c r="G238" i="7"/>
  <c r="G237" i="7"/>
  <c r="G236" i="7"/>
  <c r="F235" i="7"/>
  <c r="G234" i="7"/>
  <c r="G233" i="7"/>
  <c r="F232" i="7"/>
  <c r="G231" i="7"/>
  <c r="G230" i="7"/>
  <c r="G229" i="7"/>
  <c r="F228" i="7"/>
  <c r="G227" i="7"/>
  <c r="G226" i="7"/>
  <c r="G225" i="7"/>
  <c r="G224" i="7"/>
  <c r="G223" i="7"/>
  <c r="G222" i="7"/>
  <c r="G221" i="7"/>
  <c r="G220" i="7"/>
  <c r="G219" i="7"/>
  <c r="D298" i="7"/>
  <c r="F214" i="7"/>
  <c r="G213" i="7"/>
  <c r="F212" i="7"/>
  <c r="G211" i="7"/>
  <c r="G210" i="7"/>
  <c r="G209" i="7"/>
  <c r="G208" i="7"/>
  <c r="G207" i="7"/>
  <c r="G206" i="7"/>
  <c r="G204" i="7"/>
  <c r="F203" i="7"/>
  <c r="G202" i="7"/>
  <c r="G201" i="7"/>
  <c r="G200" i="7"/>
  <c r="G199" i="7"/>
  <c r="G198" i="7"/>
  <c r="G197" i="7"/>
  <c r="G196" i="7"/>
  <c r="G195" i="7"/>
  <c r="G194" i="7"/>
  <c r="G193" i="7"/>
  <c r="G192" i="7"/>
  <c r="F190" i="7"/>
  <c r="G189" i="7"/>
  <c r="F184" i="7"/>
  <c r="G183" i="7"/>
  <c r="F182" i="7"/>
  <c r="G181" i="7"/>
  <c r="F180" i="7"/>
  <c r="G179" i="7"/>
  <c r="G178" i="7"/>
  <c r="G177" i="7"/>
  <c r="G176" i="7"/>
  <c r="G175" i="7"/>
  <c r="G174" i="7"/>
  <c r="G173" i="7"/>
  <c r="G172" i="7"/>
  <c r="G171" i="7"/>
  <c r="G170" i="7"/>
  <c r="G169" i="7"/>
  <c r="G168" i="7"/>
  <c r="G167" i="7"/>
  <c r="G166" i="7"/>
  <c r="G164" i="7"/>
  <c r="F163" i="7"/>
  <c r="F162" i="7"/>
  <c r="F161" i="7"/>
  <c r="G160" i="7"/>
  <c r="G159" i="7"/>
  <c r="F158" i="7"/>
  <c r="G157" i="7"/>
  <c r="F156" i="7"/>
  <c r="F155" i="7"/>
  <c r="F154" i="7"/>
  <c r="G153" i="7"/>
  <c r="G152" i="7"/>
  <c r="F151" i="7"/>
  <c r="G150" i="7"/>
  <c r="F149" i="7"/>
  <c r="G144" i="7"/>
  <c r="F142" i="7"/>
  <c r="G136" i="7"/>
  <c r="F135" i="7"/>
  <c r="G134" i="7"/>
  <c r="G133" i="7"/>
  <c r="F132" i="7"/>
  <c r="G131" i="7"/>
  <c r="F130" i="7"/>
  <c r="G129" i="7"/>
  <c r="G128" i="7"/>
  <c r="G127" i="7"/>
  <c r="G126" i="7"/>
  <c r="G125" i="7"/>
  <c r="G124" i="7"/>
  <c r="G123" i="7"/>
  <c r="G122" i="7"/>
  <c r="G120" i="7"/>
  <c r="F119" i="7"/>
  <c r="F117" i="7"/>
  <c r="F116" i="7"/>
  <c r="F115" i="7"/>
  <c r="G114" i="7"/>
  <c r="G113" i="7"/>
  <c r="F112" i="7"/>
  <c r="G111" i="7"/>
  <c r="G101" i="7"/>
  <c r="F100" i="7"/>
  <c r="G99" i="7"/>
  <c r="F98" i="7"/>
  <c r="G97" i="7"/>
  <c r="D290" i="7"/>
  <c r="F96" i="7"/>
  <c r="G95" i="7"/>
  <c r="F94" i="7"/>
  <c r="G93" i="7"/>
  <c r="F92" i="7"/>
  <c r="G91" i="7"/>
  <c r="F90" i="7"/>
  <c r="G89" i="7"/>
  <c r="G88" i="7"/>
  <c r="G87" i="7"/>
  <c r="G86" i="7"/>
  <c r="G85" i="7"/>
  <c r="G84" i="7"/>
  <c r="G83" i="7"/>
  <c r="G81" i="7"/>
  <c r="G72" i="7"/>
  <c r="G71" i="7"/>
  <c r="G70" i="7"/>
  <c r="G69" i="7"/>
  <c r="G56" i="7"/>
  <c r="F55" i="7"/>
  <c r="G54" i="7"/>
  <c r="F52" i="7"/>
  <c r="G51" i="7"/>
  <c r="F50" i="7"/>
  <c r="F47" i="7"/>
  <c r="G44" i="7"/>
  <c r="F43" i="7"/>
  <c r="G41" i="7"/>
  <c r="F40" i="7"/>
  <c r="F39" i="7"/>
  <c r="G38" i="7"/>
  <c r="G37" i="7"/>
  <c r="F36" i="7"/>
  <c r="F34" i="7"/>
  <c r="F32" i="7"/>
  <c r="F30" i="7"/>
  <c r="F28" i="7"/>
  <c r="G27" i="7"/>
  <c r="F26" i="7"/>
  <c r="G25" i="7"/>
  <c r="F24" i="7"/>
  <c r="G66" i="7" l="1"/>
  <c r="G184" i="7"/>
  <c r="G40" i="7"/>
  <c r="G90" i="7"/>
  <c r="G162" i="7"/>
  <c r="G73" i="7"/>
  <c r="G94" i="7"/>
  <c r="G30" i="7"/>
  <c r="G272" i="7"/>
  <c r="G154" i="7"/>
  <c r="G24" i="7"/>
  <c r="G155" i="7"/>
  <c r="G232" i="7"/>
  <c r="G112" i="7"/>
  <c r="G98" i="7"/>
  <c r="G142" i="7"/>
  <c r="G161" i="7"/>
  <c r="G190" i="7"/>
  <c r="G214" i="7"/>
  <c r="G249" i="7"/>
  <c r="G253" i="7"/>
  <c r="G163" i="7"/>
  <c r="G39" i="7"/>
  <c r="G55" i="7"/>
  <c r="F256" i="7"/>
  <c r="G156" i="7"/>
  <c r="G36" i="7"/>
  <c r="G52" i="7"/>
  <c r="G100" i="7"/>
  <c r="G135" i="7"/>
  <c r="G151" i="7"/>
  <c r="G182" i="7"/>
  <c r="G235" i="7"/>
  <c r="G28" i="7"/>
  <c r="G26" i="7"/>
  <c r="G96" i="7"/>
  <c r="G149" i="7"/>
  <c r="G43" i="7"/>
  <c r="G50" i="7"/>
  <c r="G264" i="7"/>
  <c r="G47" i="7"/>
  <c r="G119" i="7"/>
  <c r="F191" i="7"/>
  <c r="G212" i="7"/>
  <c r="G117" i="7"/>
  <c r="F165" i="7"/>
  <c r="F240" i="7"/>
  <c r="G132" i="7"/>
  <c r="G158" i="7"/>
  <c r="G180" i="7"/>
  <c r="G203" i="7"/>
  <c r="G228" i="7"/>
  <c r="G250" i="7"/>
  <c r="F277" i="7"/>
  <c r="G116" i="7"/>
  <c r="G115" i="7"/>
  <c r="G92" i="7"/>
  <c r="G130" i="7"/>
  <c r="F205" i="7"/>
  <c r="F218" i="7"/>
  <c r="D311" i="7"/>
  <c r="G286" i="7" l="1"/>
  <c r="G304" i="7"/>
  <c r="G296" i="7"/>
  <c r="G292" i="7"/>
  <c r="G256" i="7"/>
  <c r="G300" i="7"/>
  <c r="G165" i="7"/>
  <c r="G302" i="7"/>
  <c r="G288" i="7"/>
  <c r="G82" i="7"/>
  <c r="G294" i="7"/>
  <c r="G191" i="7"/>
  <c r="G205" i="7"/>
  <c r="G240" i="7"/>
  <c r="G277" i="7"/>
  <c r="G298" i="7"/>
  <c r="G218" i="7"/>
  <c r="G121" i="7" l="1"/>
  <c r="G290" i="7" l="1"/>
  <c r="F23" i="14"/>
  <c r="F25" i="14" s="1"/>
  <c r="F27" i="14" s="1"/>
  <c r="G311" i="7"/>
</calcChain>
</file>

<file path=xl/sharedStrings.xml><?xml version="1.0" encoding="utf-8"?>
<sst xmlns="http://schemas.openxmlformats.org/spreadsheetml/2006/main" count="2271" uniqueCount="1422">
  <si>
    <t>SOBOSLIKARSKO-LIČILAČKI RADOVI</t>
  </si>
  <si>
    <t>GRAĐEVINA:</t>
  </si>
  <si>
    <t xml:space="preserve">NAPOMENA: </t>
  </si>
  <si>
    <t>IZOLATERSKI RADOVI</t>
  </si>
  <si>
    <t>KERAMIČARSKI RADOVI</t>
  </si>
  <si>
    <t>UKUPNO 1:</t>
  </si>
  <si>
    <t>RAZNI RADOVI</t>
  </si>
  <si>
    <t>REKAPITULACIJA</t>
  </si>
  <si>
    <t>ZEMLJANI RADOVI</t>
  </si>
  <si>
    <t>BETONSKI I ARMIRANOBETONSKI RADOVI</t>
  </si>
  <si>
    <t>profilno željezo</t>
  </si>
  <si>
    <t>PODOPOLAGAČKI RADOVI</t>
  </si>
  <si>
    <t>Trake podne obloge termički se zatvaraju taljivom elektrodom ili prema detaljnoj uputi proizvođača podne obloge.</t>
  </si>
  <si>
    <t>UKUPNO 9:</t>
  </si>
  <si>
    <t>8.1.</t>
  </si>
  <si>
    <t>7.1.</t>
  </si>
  <si>
    <t>5.1.</t>
  </si>
  <si>
    <t>PROTUPOŽARNA BRAVARIJA</t>
  </si>
  <si>
    <t>STOLARSKI RADOVI</t>
  </si>
  <si>
    <t>LIMARSKI RADOVI</t>
  </si>
  <si>
    <t>cement</t>
  </si>
  <si>
    <t>agregat</t>
  </si>
  <si>
    <t>Razne pripomoći instalaterima i slično. Obračun isključivo prema upisu u građevinski dnevnik uz odobrenje nadzornog inženjera.</t>
  </si>
  <si>
    <t>ČELIČNA KONSTRUKCIJA</t>
  </si>
  <si>
    <t>1.1.</t>
  </si>
  <si>
    <t>beton</t>
  </si>
  <si>
    <t>armatura</t>
  </si>
  <si>
    <t>1.4.</t>
  </si>
  <si>
    <t>9.1.</t>
  </si>
  <si>
    <t>9.2.</t>
  </si>
  <si>
    <t>6.1.</t>
  </si>
  <si>
    <t xml:space="preserve">Sve stavke predviđene su za suhu ugradnju. </t>
  </si>
  <si>
    <t>Sve stavke predviđene su za suhu ugradnju.</t>
  </si>
  <si>
    <t>a)</t>
  </si>
  <si>
    <t>b)</t>
  </si>
  <si>
    <t>c)</t>
  </si>
  <si>
    <t>VKV radnik</t>
  </si>
  <si>
    <t>NKV radnik</t>
  </si>
  <si>
    <t>3.</t>
  </si>
  <si>
    <t>pravilnici</t>
  </si>
  <si>
    <t>Pravilnik o hrvatskim normama za zaštitu čeličnih konstrukcija</t>
  </si>
  <si>
    <t>Pravilnik o tehničkim mjerama i uvjetima za nosive čeličnih konstrukcija</t>
  </si>
  <si>
    <t>norme</t>
  </si>
  <si>
    <t>HRN C.B0.500/89 - opći konstrukcijski čelici</t>
  </si>
  <si>
    <t>HRN C.T3.010/89 - zavarivanje i srodni postupci</t>
  </si>
  <si>
    <t>HRN C.T3.035/87 - zavareni spojevi, postupci kontrole kvalitete</t>
  </si>
  <si>
    <t>kontrola izrade u radionici</t>
  </si>
  <si>
    <t>Kontrolu izrade u radionici povremeno obavlja nadzorni inženjer i projektant putem:</t>
  </si>
  <si>
    <t>- dnevnika zavarivanja s upisanim dokazima za upotrebljene elektrode, svjedodžbe zavarivača, plan zavarivanja, filmovi spojeva, zapisnicima</t>
  </si>
  <si>
    <t>- dnevnika izrade konstrukcije koji vodi izvoditelj radova u koji se upisuju svi podaci vezani za izradu (dokazi kakvoće, porijeklu materijala i drugo)</t>
  </si>
  <si>
    <t>- dnevnika izvedbe zaštite čelične konstrukcije od korozije</t>
  </si>
  <si>
    <t>- preuzimanja čelične konstrukcije u radionici</t>
  </si>
  <si>
    <t>- inspekcijskog nadzora u radionici</t>
  </si>
  <si>
    <t>HRN C.T3.013/86 - zavarivanje,dozvoljena odstupanja mjera</t>
  </si>
  <si>
    <t>transport i odlaganje</t>
  </si>
  <si>
    <t>Dijelovi konstrukcije obvezno se moraju zaštititi od oštećenja prije transporta - obvezno isključiti mogućnost preopterećenja, a odlaganje dijelova provesti tako da ne dodiruju tlo i da je postavljenje stabilno.</t>
  </si>
  <si>
    <t>postava čelične konstrukcije</t>
  </si>
  <si>
    <t>Izvoditelj radova mora prije početka postavljanja konstrukcije od naručitelja zapisnički primiti geodetske podatke definirane projektom. Kontrola spojeva izvedenih zavarivanjem, vijcima ili eventualno zakovicama provodi se putem dnevnika montaže. Obvezno se izvodi zaštita čelične konstrukcije od korozije.</t>
  </si>
  <si>
    <t>preuzimanje čeličnih konstrukcija nakon završene ugradnje</t>
  </si>
  <si>
    <t>- postupno preuzimanje nevidljivih radova</t>
  </si>
  <si>
    <t>- konačno preuzimanje radova uz zapisnik o postavljanju konstrukcije i odvojeni zapisnik o preuzimanju sustava zaštite od korozije</t>
  </si>
  <si>
    <t>Preuzimanje izvedenih radova sastoji se od slijedećih radnji:</t>
  </si>
  <si>
    <t>Dokumentacija o preuzimanju mora sadržavati:</t>
  </si>
  <si>
    <t>- projekt montaže</t>
  </si>
  <si>
    <t>- radioničke nacrte</t>
  </si>
  <si>
    <t>- dokaze o kvaliteti konstrukcije</t>
  </si>
  <si>
    <t>- svjedodžba zavarivača</t>
  </si>
  <si>
    <t>- građevinski dnevnik</t>
  </si>
  <si>
    <t>- atesti o propisanim ispitivanjima čelične konstrukcije nakon montaže</t>
  </si>
  <si>
    <t>KV radnik</t>
  </si>
  <si>
    <t>4.</t>
  </si>
  <si>
    <t>6.</t>
  </si>
  <si>
    <t>8.</t>
  </si>
  <si>
    <t>2.</t>
  </si>
  <si>
    <t>2.1.</t>
  </si>
  <si>
    <t>5.</t>
  </si>
  <si>
    <t>7.</t>
  </si>
  <si>
    <t>9.</t>
  </si>
  <si>
    <t>10.</t>
  </si>
  <si>
    <t>1.</t>
  </si>
  <si>
    <t>OPĆA NAPOMENA:</t>
  </si>
  <si>
    <r>
      <t>m</t>
    </r>
    <r>
      <rPr>
        <vertAlign val="superscript"/>
        <sz val="11"/>
        <rFont val="Arial"/>
        <family val="2"/>
        <charset val="238"/>
      </rPr>
      <t>2</t>
    </r>
  </si>
  <si>
    <t>m'</t>
  </si>
  <si>
    <t>kom</t>
  </si>
  <si>
    <t>NAPOMENA:</t>
  </si>
  <si>
    <t>1.2.</t>
  </si>
  <si>
    <t>1.3.</t>
  </si>
  <si>
    <t>komplet</t>
  </si>
  <si>
    <t>Oplata mora biti takva da betonu osigurava traženi oblik dok beton ne očvrsne. Oplata i spojnice između elemenata trebaju biti dovoljno nepropusni da spriječe gubitak fonog morta. Oplatu koja apsorbira znatnu količinu vode iz betona ili omogućava evaporaciju treba odgovarajuće vlažiti, osim ako oplata nije posebno i kontrolirano namijenjena za gubitak vode. Unutarnja površina oplate mora biti čista. Ako se oplata koristi za vidljive betone, njezina obrada mora osigurati projektiranu površinu betona.</t>
  </si>
  <si>
    <t>Skele i oplate, uključivo njihove potpore i temelji, trebaju biti otporni na svako djelovanje kojem su izložene tijekom izvedbe, dovoljno čvrste da spriječe oštećivanje konstrukcije. ne smiju ugrožavati tijek i kvalitetu ostalih radova i moraju zadovoljavati mjerodavne norme. Skele i oplata ne smiju se uklanjati dok beton ne postigne dovoljnu čvrstoću.</t>
  </si>
  <si>
    <t>Eventualno posebna površinska obrada betona dana je u nacrtima oplate.</t>
  </si>
  <si>
    <t>Uklanjanje oplate treba izvoditi na način da se konstrukcija ne preoptereti i ne ošteti. Skele treba otpuštati postupno, tako da se drugi elementi skele ne preopterete. Stabilnost skela i oplata treba održavati i kod oslobađanja i uklanjanja.</t>
  </si>
  <si>
    <t>U betonske i AB konstrukcije ugrađuje se beton proizveden prema odredbama Tehničkog propisa za betonske konstrukcije (TPBK) i ovih tehničkih uvjeta.</t>
  </si>
  <si>
    <t>Nadzor i kontrolu kvalitete betona treba provesti na mjestu ugradnje, te provjeriti otpremni dokument i potpisom potvrditi izvršeni nadzor. Kontrolni postupak utvrđivanja tlačne čvrstoće očvrsnulog betona provodi se na uzorcima koji su uzeti neposredno prije ugradnje u betonsku konstrukciju.</t>
  </si>
  <si>
    <t>U slučaju nepotvrđivanja zahtjevanog razreda tlačne čvrstoće betona, na dijelu konstrukcije u koji je ugrađen beton nedokazanog razreda tlačne čvstoće treba provesti naknadno ispitivanje.</t>
  </si>
  <si>
    <t>Najmanje vrijednosti zaštitnog sloja armature određuju se prema TPBK, prilog H, ovisno o izloženosti pojedinih betona, te položaju i namjeni dijela konstrukcije, a određeni su projektom konstrukcije.</t>
  </si>
  <si>
    <t>oplata i skela</t>
  </si>
  <si>
    <t>Izvoditelj mora prije početka ugradnje provjeriti da li je armatura u skladu sa zahtjevima iz projekta betonske konstrukcije (B500B) i da li je tijekom rukovanja i skladištenja armature došlo do njezinog oštećivanja, deformavije ili druge promjene koja bi bila od utjecaja na tehnička svojstva betonske konstrukcije. Dokazivanje uporabljivosti armature izrađene prema projektu betonske konstrukcije mora se provesti prema tom projektu, normama. odredbama Priloga B TPBK, a uključuje izvođačevu kontrolu izrade i ispitivanja armature, nadzor proizvodnog pogona i nadzor izvođačeve kontrole izrade armature.</t>
  </si>
  <si>
    <t>dodaci betonu</t>
  </si>
  <si>
    <t>voda</t>
  </si>
  <si>
    <t>predgotovljeni betonski proizvodi</t>
  </si>
  <si>
    <t>mort</t>
  </si>
  <si>
    <t>Izvoditelj mora s proizvođačem betona usuglasiti datum isporuke, vrijeme isporuke i količinu, informirati proizvođača o uvjetima transporta na gradilište, te eventualnim posebnim postupcima ugradnje.</t>
  </si>
  <si>
    <t>Pri isporuci betona proizvođač mora dostaviti otpremnicu za svaku transportnim sredstvom isporučenu količinu betona na kojoj su neizbrisivo navedene sve bitne informacije.</t>
  </si>
  <si>
    <t>Svako dodavanje vode ili kemijskih dodataka betonu pri isporuci je zabranjeno.</t>
  </si>
  <si>
    <t>U posebnim slučajevima voda ili dodaci mogu se dodati kad se to primjenjuje za postizanje tražene konzistencije, osiguravajući pritom da tražene granične vrijednosti nisu prekoračene i da je dodatna količina kemijskog dodatka uključena u projekt betona. Količina svakog dodavanja vode ili kemijskog dodatka dodana u transportno vozilo (mikser) mora biti upisana u otpremni dokument.</t>
  </si>
  <si>
    <t>Nakon skidanja oplate nadzorni inženjer mora provesti konstrolu površine betona i potvrditi usklađenost sa zahtjevima iz projekta. Izvedene dimenzije konstrukcije trebaju biti unutar najvećih dopuštenih odstupanja radi izbjegavanja štetnih utjecaja i ponašanja na mehaničku otpornost i stabilnost, u privremenom i kasnijem uporabnom stanju, i kompatibilnost izvedene konstrukcije i nekonstrukcijskih dijelova.</t>
  </si>
  <si>
    <t>Izvoditelj mora udovoljiti svim propisima koji određuju uvjete i zatjeve u projektiranju, izradi i postavi nosivih čeličnih konstrukcija i mora se pridržavati normi o kvaliteti materijala i radova, a sve u skladu sa slijedećim tehničkim propisima, pravilnicima i normama:</t>
  </si>
  <si>
    <t>tehnički propisi</t>
  </si>
  <si>
    <t>Tehnički propisi za toleranciju mjera i oblika kod nosivih čeličnih konstrukcija</t>
  </si>
  <si>
    <t>Tehnički propisi za pregled i ispitivanje nosivih čeličnih konstrukcija</t>
  </si>
  <si>
    <t>Tehnički propisi o kakvoći zavarenih spojeva za nosive čelične konstrukcije</t>
  </si>
  <si>
    <t>Za betonske proizvode i betone proizvedene na gradilištu, a za potrebe tog gradilišta, potrebno je dokazati uporabljivost u skladu s projektom betonske konstrukcije i TPBK.</t>
  </si>
  <si>
    <t>I. GRAĐEVINSKO-OBRTNIČKI RADOVI</t>
  </si>
  <si>
    <t>Zidarska ugradnja raznih sitnih predmeta kao što su sidra, konzole, razni nosači i slično.</t>
  </si>
  <si>
    <t>Jednična cijena svake stavke mora sadržavati sve navedeno u napomeni i opisu svake pojedine stavke, te sav osnovni i pomoćni rad i materijal  - sve do potpune funkcionalne gotovosti.</t>
  </si>
  <si>
    <t>STAKLARSKI RADOVI</t>
  </si>
  <si>
    <t>m`</t>
  </si>
  <si>
    <t>h</t>
  </si>
  <si>
    <t>4.1.</t>
  </si>
  <si>
    <t xml:space="preserve">ALUMINIJSKA BRAVARIJA </t>
  </si>
  <si>
    <t>hidroizolacija</t>
  </si>
  <si>
    <t>ALUMINIJSKA BRAVARIJA</t>
  </si>
  <si>
    <t xml:space="preserve">OPĆI TEHNIČKI UVJETI </t>
  </si>
  <si>
    <t>Svi radovi koji su predmet ovog troškovnika moraju se izvesti u skladu s važećim tehničkim propisima, HRN, pravilima struke, HTZ propisima, ovim općim i posebnim uvjetima, općim i pojedinačnim opisima iz ovog troškovnika,  tehničkom dokumentacijom, detaljima, statičkom proračunu,  radioničkim nacrtima izrada kojih je obveza izvođača, te usmenim i pismenim uputama projektanta i nadzornog inženjera.</t>
  </si>
  <si>
    <t xml:space="preserve">Sve odredbe posebnih uvjeta i ovih općih uvjeta smatraju se sastavnim dijelom opisa svake pojedine stavke ovog troškovnika i vrijede za sve radove, osim ako ih opis stavke troškovnika ne isključuje. </t>
  </si>
  <si>
    <t>Ako opisom stavke troškovnika nije precizno određene kvaliteta materijala, izvođač je u obvezi koristitii isključivo materijal prve klase.</t>
  </si>
  <si>
    <t>U jediničnu cijenu svih radova opisanih u ovom troškovniku mora biti uključen sav rad i materijal do potpune funkcionalne gotovosti svake pojedinačne stavke troškovnika i građevine u cjelini, odnosno mora biti uključeno sve kako slijedi:</t>
  </si>
  <si>
    <t>-</t>
  </si>
  <si>
    <t>osiguranje gradilišta</t>
  </si>
  <si>
    <t>osiguranje i zaštita susjednih objekata, te popravak štete nastale na istima za vrijeme izvođenja radova</t>
  </si>
  <si>
    <t>osiguranje i zaštita dijelova objekta koji se ne ruše, te popravak štete nastale na istima za vrijeme izvođenja radova</t>
  </si>
  <si>
    <t>osiguranje nesmetanog odvijanja prometa i prolaza</t>
  </si>
  <si>
    <t xml:space="preserve">sve higijensko-tehničke zaštitne mjere za sve djelatnike na gradilištu </t>
  </si>
  <si>
    <t>naknada za gradsku deponiju</t>
  </si>
  <si>
    <t>naknada za zauzimanje javnih prometnih i ostalih površina, te popravak štete nastale na tim površinama za vrijeme zauzimanja istih od strane izvođača</t>
  </si>
  <si>
    <t>organizacija gradilišta: zaštitna ograda gradilišta, pristupne rampe i/ili tuneli, pomoćni prolazi, skladišta kontejnersko naselje uključivo ured za nadzorne inženjere, WC, privremeni priključak struje i vode te ostalih potrebnih instalacija, čišćenje, čuvarska služba i ostalo za nesmetano funkcioniranje gradilišta</t>
  </si>
  <si>
    <t>svi troškovi i takse privremenih priključaka instalacija</t>
  </si>
  <si>
    <t>izrada, montaža, demontaža, održavanje i transposrt svih potrebneih pokretnih, nepokretnih, radnih, transportnih i pomoćnih skela</t>
  </si>
  <si>
    <t>iskolčenje s određivanjem i održavanjem stalnih točaka</t>
  </si>
  <si>
    <t>sav osnovni i pomoćni rad</t>
  </si>
  <si>
    <t>sav osnovni i pomoćni materijal</t>
  </si>
  <si>
    <t xml:space="preserve">sav alat, mehanizacija i amortizacija istih </t>
  </si>
  <si>
    <t>svi vanjski i unutrašnji transporti</t>
  </si>
  <si>
    <t>sav normalni rastur i otpad materijala</t>
  </si>
  <si>
    <t>sva potrebna ispitivanja i ishođenje atesta za ugrađenie materijale / opremu / postrojenja i izvedenu konstrukciju</t>
  </si>
  <si>
    <t>crpljenja vode iz građevinske jame, zaštita iskopa, sabirne jame</t>
  </si>
  <si>
    <t>čišćenje i održavanje prometnica kojima se odvija transport sa i na gradilište</t>
  </si>
  <si>
    <t>čišćenje i održavanje objekta i gradilišta za cijelo vrijeme izvođenja radova</t>
  </si>
  <si>
    <t>svi ostali troškovi nužni za izvođenje radova i dovršenje građevine kao funkcionalne cjeline</t>
  </si>
  <si>
    <t>Radove koji su u troškovniku iskazani paušalno izvođač je u obvezi izvesti u cijelosti, bez obzira na potpunost opisa troškovničke stavke.</t>
  </si>
  <si>
    <t>Po završetku svih radova na objektu izvođač je u obvezi ukloniti sve privremene objekte, alat, inventar i skele, kontejnere i ostalo, odnosno predmetnu parcelu i sve ostale parcele, prometnice i površine koje je tijekom gradnje zauzeo očistiti od sveg materijala, alata, mehanizacije i objekete, te dovesti u prvobitno stanje, ako troškovnikom nije drugačije određeno.</t>
  </si>
  <si>
    <t xml:space="preserve">Ako troškovnikom nije drugačije određeno, sve boje, završne obrade, vidljive okove i slično, odabire projektant. </t>
  </si>
  <si>
    <t xml:space="preserve">Sve odredbe ovih posebnih uvjeta i općih uvjeta smatraju se sastavnim dijelom opisa svake pojedine stavke i vrijede za sve radove, osim ako ih opis stavke troškovnika ne isključuje. </t>
  </si>
  <si>
    <t>Kod eventualne pojave procjedne ili druge vode (npr. kiša, topljenje snijega, podzemne vode) izvoditelj treba osigurati odvodnju vode iz iskopa sabirnim oknima i crpljenjem vode, te osigurati profile iskopa.</t>
  </si>
  <si>
    <t>Materijal iz iskopa mora se upotrijebiti za nasipavanje i zatrpavanje. Isti se privremeno skladišti na gradilišnoj deponiji do ponovne ugradnje, a višak iskopanog materijala odvozi se na gradski deponij.</t>
  </si>
  <si>
    <t>Prije početka ostalih radova geomehaničar mora pregledati kvalitetu tla i odobriti početak ostalih radova upisom u građevinski dnevnik.</t>
  </si>
  <si>
    <t>Obračun svih zemljanih radova količina vršiti će se isključivo u sraslom stanju materijala.</t>
  </si>
  <si>
    <t>Obračun izvedenih radova izvršiti će se prema jedinici mjere definirane za svaku pojedinu stavku troškovnika i prema postojećim građevinskim normama.</t>
  </si>
  <si>
    <t>Svi betonski i AB radovi moraju se izvesti u skladu s važećim tehničkim propisima i normama, pravilima struke, HTZ propisima, ovim općim i posebnim uvjetima, općim i pojedinačnim opisima iz ovog troškovnika,  tehničkom dokumentacijom, detaljima, statičkom proračunu, te usmenim i pismenim uputama projektanta i nadzornog inženjera.</t>
  </si>
  <si>
    <t xml:space="preserve">Izvoditelj mora, prije početka ugradnje betona, provesti kontrolu betona, odnosno provjeriti da li je beton proizveden u skladu sa zahtjevima iz projekta betonske konstrukcije i da li je tijekom transporta betona došlo do promjene njegovih svojstava koja bi bila od utjecaja na tehnička svojstva betonske konstrukcije. </t>
  </si>
  <si>
    <t>TESARSKI RADOVI</t>
  </si>
  <si>
    <t>Svi tesarski radovi moraju se izvesti u skladu s važećim tehničkim propisima i normama, pravilima struke, HTZ propisima, ovim općim i posebnim uvjetima, općim i pojedinačnim opisima iz ovog troškovnika,  tehničkom dokumentacijom, detaljima, statičkom proračunu, te usmenim i pismenim uputama projektanta i nadzornog inženjera.</t>
  </si>
  <si>
    <t>Za kontrolu kvalitete ugrađenih materijala i izvedenih radova primjenjuju se slijedeće norme:</t>
  </si>
  <si>
    <t xml:space="preserve">materijali za izradu drvenih konstrukcija </t>
  </si>
  <si>
    <t>HRN U.D0.001</t>
  </si>
  <si>
    <t xml:space="preserve">građa za skele </t>
  </si>
  <si>
    <t>HRN D.B1.025</t>
  </si>
  <si>
    <t xml:space="preserve">projektiranje i izvođenje konstrukcija od monolitnog drveta </t>
  </si>
  <si>
    <t>HRN U.O9.200</t>
  </si>
  <si>
    <t xml:space="preserve">projektiranje i izvođenje konstrukcija od lameliranih i ljepljenih elemenata </t>
  </si>
  <si>
    <t>HRN U.O9.300</t>
  </si>
  <si>
    <t xml:space="preserve">projektiranje i izvođenje drvenih skela i oplata </t>
  </si>
  <si>
    <t>HRN U.C9.400</t>
  </si>
  <si>
    <t xml:space="preserve">projektiranje i izvođenje zaštite drveta u konstrukcijama </t>
  </si>
  <si>
    <t>HRN U.C9.500</t>
  </si>
  <si>
    <t xml:space="preserve">tesana građa četinara </t>
  </si>
  <si>
    <t>HRN D.B7.020</t>
  </si>
  <si>
    <t>hrastova rezana građa</t>
  </si>
  <si>
    <t>HRN D.C1.021</t>
  </si>
  <si>
    <t>bukova rezana građa</t>
  </si>
  <si>
    <t>HRN D.C1.022</t>
  </si>
  <si>
    <t>jasenova rezana građa</t>
  </si>
  <si>
    <t>HRN D.C1.024</t>
  </si>
  <si>
    <t xml:space="preserve">borova rezana građa </t>
  </si>
  <si>
    <t>HRN D.C1.040</t>
  </si>
  <si>
    <t>HRN D.C1.041</t>
  </si>
  <si>
    <t>HRN D.C5.042</t>
  </si>
  <si>
    <t>HRN D.C5.021</t>
  </si>
  <si>
    <t>HRN D.C5.032</t>
  </si>
  <si>
    <t>HRN D.C5.022</t>
  </si>
  <si>
    <t>HRN M.B4.020</t>
  </si>
  <si>
    <t>HRN M.B1.024</t>
  </si>
  <si>
    <t>HRN G.E9.220</t>
  </si>
  <si>
    <t xml:space="preserve">građevinski čavli sa upuštenom nareckanom glavom </t>
  </si>
  <si>
    <t>HRN M.B4.021</t>
  </si>
  <si>
    <t xml:space="preserve">čavli za ljepenku </t>
  </si>
  <si>
    <t>HRN M.B4.090</t>
  </si>
  <si>
    <t xml:space="preserve">tehnički uvjeti zaštite od požara u građevinarstvu </t>
  </si>
  <si>
    <t>HRN U.J1.070 / 110 / 114</t>
  </si>
  <si>
    <t xml:space="preserve">zaštita građevinskog drveta </t>
  </si>
  <si>
    <t>HRN D.T4.027</t>
  </si>
  <si>
    <t xml:space="preserve">protupožarni premazi </t>
  </si>
  <si>
    <t>HRN D.T4.037 / 039.</t>
  </si>
  <si>
    <t>skele</t>
  </si>
  <si>
    <t>Svi radovi sa skelama moraju se izvesti u skladu s važećim tehničkim propisima i normama, pravilima struke, HTZ propisima, ovim općim i posebnim uvjetima, općim i pojedinačnim opisima iz ovog troškovnika,  tehničkom dokumentacijom, detaljima, statičkom proračunu, te usmenim i pismenim uputama projektanta i nadzornog inženjera.</t>
  </si>
  <si>
    <t>U SVEMU OSTALOM VRIJEDE UVJETI KAO ZA TESARSKE RADOVE.</t>
  </si>
  <si>
    <t xml:space="preserve">Fasadne skele obračunavaju se jednokratno u skladu s važećim građevinskim normama. </t>
  </si>
  <si>
    <t>Svi radovi na čeličnoj konstrukciji moraju se izvesti u skladu s važećim tehničkim propisima i normama, pravilima struke, HTZ propisima, ovim općim i posebnim uvjetima, općim i pojedinačnim opisima iz ovog troškovnika,  tehničkom dokumentacijom, detaljima, statičkom proračunu, radioničkim nacrtima izrada kojih je obveza izvođača, te usmenim i pismenim uputama projektanta i nadzornog inženjera.</t>
  </si>
  <si>
    <t>Pravilnik o tehničkim propisima za nosive konstrukcije spojene zakovicama i vijcima</t>
  </si>
  <si>
    <t xml:space="preserve">Pravilnik o tehničkim propisima za zavarene nosive čelične konstrukcije </t>
  </si>
  <si>
    <t xml:space="preserve">Pravilnik o tehničkim propisima za zglobove i ležajeve nosivih čeličnih konstrukcija </t>
  </si>
  <si>
    <t xml:space="preserve">Pravilnik o tehničkim propisima za spojeve s prednapetim vijcima za nosive čelične konstrukcije </t>
  </si>
  <si>
    <t xml:space="preserve">Pravilnik o tehničkim propisima za lake čelične građevine kod nosivih čeličnih konstrukcija </t>
  </si>
  <si>
    <t xml:space="preserve">Pravilnik o tehničkim propisima za pregled i ispitivanje nosivih čeličnih konstrukcija </t>
  </si>
  <si>
    <t xml:space="preserve">Pravilnik o tehničkim propisima za jednostavne konstrukcije zgrada kod nosivih čeličnih konstrukcija </t>
  </si>
  <si>
    <t>Pravilnik o tehničkim mjerama i uvjetima za zaštitu čeličnih konstrukcija od korozije</t>
  </si>
  <si>
    <t>HRN C.E7.145/87 - spojevi s vijcima visoke klase čvrstoće kod nosivih čeličnih konstrukcija</t>
  </si>
  <si>
    <t>HRN.C.H.3.011 - čelične oplaštene elektrode za elektrolučno zavarivanje</t>
  </si>
  <si>
    <t>HRN C.H.3.051. - žice za plinsko varenje čelika</t>
  </si>
  <si>
    <t>HRN. C.B3.030 - široki plosnati vruće valjani čelici</t>
  </si>
  <si>
    <t>HRN. C.B3.025 - plosnati vruće valjani čelici</t>
  </si>
  <si>
    <t>HRN. C.B3.101 - vruće valjani čelični ravnokraki kutnici</t>
  </si>
  <si>
    <t>HRN. C.B3.111 - vruće valjaničelični raznokraki kutnici</t>
  </si>
  <si>
    <t>HRN. C.B3.131 - vruće valjani čelični I nosači</t>
  </si>
  <si>
    <t>HRN. C.B3.141 - vruće valjani čelični U nosači</t>
  </si>
  <si>
    <t xml:space="preserve">HRN. C.B3.550 - vruće valjani trakasti čelici </t>
  </si>
  <si>
    <t>HRN. C.B4.110 - čelični limovi</t>
  </si>
  <si>
    <t>HRN. C.B4.111 - čelični limovi, dimenzije i tolerancije</t>
  </si>
  <si>
    <t>HRN. C.B5.021 - čelične cijevi, bešavne</t>
  </si>
  <si>
    <t>HRN. M.B1.023 - vijci za čelične konstrukcije</t>
  </si>
  <si>
    <t>ZIDARSKI RADOVI</t>
  </si>
  <si>
    <t xml:space="preserve">Sve odredbe ovih posebnih uvjeta i općih uvjeta smatraju se sastavnim dijelom opisa svake pojedine stavke ovog troškovnika i vrijede za sve radove, osim ako ih opis stavke troškovnika ne isključuje. </t>
  </si>
  <si>
    <t>Sav korišteni materijal mora odgovarati propisima i standardima. Zidanje se vrši u svemu prema uputama i tehnologiji proizvođača, na način da se u potpunosti osigura potpuna horizontalnost redova.</t>
  </si>
  <si>
    <t>Pri zidanju potrebno je ostavljati sve projektom predviđene otvore za potrebe horizontalnog vođenja instalacija (prodori), a žlijebove za potrebe vođenja instalacija unutar zidova izvoditi posebnim alatima za tu namjenu (strugač za žlijebove, električna freza i sl.). Ne smiju se koristiti udarni alati, kao ni ručno štemanje.</t>
  </si>
  <si>
    <t>Kod zidanja potrebno je osigurati sve projektom predviđene otvore za ugradnju stolarije i bravarije.</t>
  </si>
  <si>
    <t>Veza zidova i elemenata AB konstrukcije izvodi se zidnim pocinčanim elastičnim sidrima u svakom drugom bloku.</t>
  </si>
  <si>
    <t>Svježe zidane zidove potrebno je zaštititi od štetnog utjecaja visokih i niskih temperatura, te atmosferilija.</t>
  </si>
  <si>
    <t xml:space="preserve">žbukanje </t>
  </si>
  <si>
    <t xml:space="preserve">Žbukanje AB i zidanih površina mora se vršiti u primjerenim vremenskim uvjetima uz uvjet da su površine koje se žbukaju potpuno suhe. Pri niskim i visokim temperaturama zraka potrebno je izbjegavati žbukanje, jer tada može doći do smrzavanja odnosno pucanja žbuke uslijed prebrzog sušenja, a ukoliko se žbukanje izvodi u nepovoljnim uvjetima moraju se primijeniti odgovarajući aditivi, koji će osigurati kvalitetu i trajnost žbuke. </t>
  </si>
  <si>
    <t>Prije žbukanja, površine koje se žbukaju, potrebno je dobro očistiti i dobro navlažiti, betonske i AB dijelove prije žbukanja potrebno je premazati SM-vezom ( betokontakt ili drugi materijal odgovarajuće kvalitete - u jedničnoj cijeni žbukanja ).</t>
  </si>
  <si>
    <t>Sva žbuka izvodi se strojno, a nakon izvedbe ista mora biti potpuno ravna i glatka, kutevi i bridovi, te spojevi zida i stropa moraju biti izvedeni oštro. Žbuka mora biti potpuno prionjiva na površine zidova i stropova, bez pukotina i slabih mjesta.</t>
  </si>
  <si>
    <t>Za rabiciranje svih «šliceva» u zidovima te kontaktnih površina zidanih i AB elemenata, kao i za rabiciranje ploča toplinske izolacije zidova koristi se rabic pletivo pocinčano ili plastično veličine polja 10/10 mm.</t>
  </si>
  <si>
    <t>estrih</t>
  </si>
  <si>
    <t>Estrisi se izvode na izolacijskim slojevima, odnosno kao «plivajući». Svi estrisi moraju biti strojno zaglađeni.</t>
  </si>
  <si>
    <t>Estrih mora biti izveden kvalitetno bez oslabljenih mjesta, bez prekida kontakata između obloge, izravnavajućeg sloja i estriha. Površina estriha mora biti ravna i horizontalna s dozvoljenim odstupanjem ±2 mm na kontrolnoj letvi dužine 4 m, bez iskrivljenosti, mjehurenja i nadignuća, kao i bez razdvajanja i pucanja spojeva. Sva osnovna svojstva estriha moraju biti u skladu s važećim normama neovisno o vrsti završne obloge.</t>
  </si>
  <si>
    <t>Grijani estrisi moraju imati izvedene dilatacije sukladno poljima podnog grijanja, a na mjestu dilatacije mora se osigurati neovisan rad estriha i instalacije podnog grijanja.</t>
  </si>
  <si>
    <t>Estrisi se pripremaju u mješalicama s prinudnim miješanjem uz primjenu mineralnog agregata granulacije 4 do 8 mm.</t>
  </si>
  <si>
    <t xml:space="preserve">U sve estrihe ugrađuje se armature prema opisu iz pojedine stavke troškovnika. </t>
  </si>
  <si>
    <t>Prije završnih radova na izvođenju podnih obloga preko estriha obvezno se mora utvrditi vlažnost podloge – estriha metodom koja mjeri vlagu po cijeloj visini podloge, te se predmetnim radovima može pristupiti nakon ispitivanjima dokazane količine vlage u estrihu s obzirom na zahtjeve pojedinih završnih podnih obloga.</t>
  </si>
  <si>
    <t>zidni elementi</t>
  </si>
  <si>
    <t>građevno vapno</t>
  </si>
  <si>
    <t>zidarski cement</t>
  </si>
  <si>
    <t>dodatak mortu</t>
  </si>
  <si>
    <t>agregat za mort</t>
  </si>
  <si>
    <t>pomoćni dijelovi</t>
  </si>
  <si>
    <t>održavanje i izvođenje zidanih konstrukcija</t>
  </si>
  <si>
    <t>Kod izvođenja hidroizolaterskih i krovopokrivačkih radova potrebno je u cijelosti se pridržavati slijedećih propisa i standarda:</t>
  </si>
  <si>
    <t>Pravilnik o tehničkim mjerama i uvjetima za završne radove u zgradarstvu</t>
  </si>
  <si>
    <t>Pravilnik o tehničkim mjerama i uvjetima za ugljičnovodične hidroizolacije krovova i terasa</t>
  </si>
  <si>
    <t>Pravilnik o tehničkim mjerama i uvjetima za toplotnu zaštitu zgrada</t>
  </si>
  <si>
    <t>Pravilnik o zaštiti na radu u građevinarstvu</t>
  </si>
  <si>
    <t>Zakon o zaštiti na radu</t>
  </si>
  <si>
    <t>- hladni premazi</t>
  </si>
  <si>
    <t>HRN U.M3.240</t>
  </si>
  <si>
    <t>- bitumen</t>
  </si>
  <si>
    <t>HRN U.M3.242</t>
  </si>
  <si>
    <t>- vruće izolacijske mase</t>
  </si>
  <si>
    <t>HRN U.M3.244</t>
  </si>
  <si>
    <t>- izolacijske trake</t>
  </si>
  <si>
    <t>HRN U.M3.221</t>
  </si>
  <si>
    <t>HRN U.M3.232</t>
  </si>
  <si>
    <t>- specijalne krovne ljepenke / bitumenske trake</t>
  </si>
  <si>
    <t>HRN U.M3.226</t>
  </si>
  <si>
    <t>- uložak stakleni voal</t>
  </si>
  <si>
    <t>HRN U.M3.228</t>
  </si>
  <si>
    <t>HRN U.M3.200</t>
  </si>
  <si>
    <t>HRN U.M3.210</t>
  </si>
  <si>
    <t>- bitumenske trake s uloškom od  Alu folije</t>
  </si>
  <si>
    <t>HRN U.M3.230</t>
  </si>
  <si>
    <t>- bitumenske trake s uloškom od  staklenog voala</t>
  </si>
  <si>
    <t>HRN U.M3.231</t>
  </si>
  <si>
    <t>- ostale izolacijske mase</t>
  </si>
  <si>
    <t>HRN U.M3.095</t>
  </si>
  <si>
    <t>Izvođač radova prije početka radova mora na gradilište dostaviti valjane dokaze kvalitete za sve izolacijske materijale, a radove izvoditi u svemu prema uputama i tehnologiji proizvođača hidroizolacijskih traka.</t>
  </si>
  <si>
    <t>Svi materijali koji se ugrađuju moraju biti ispravni i neoštećeni.</t>
  </si>
  <si>
    <t>Eventualne izmjene materijala ili načina izvedbe hidroizolacije tijekom građenja moraju se uraditi isključivo pismenim putem u dogovoru s investitorom, projektantom i nadzornim inženjerom uz dokaze da novopredloženi materijali ili načini izvedbe imaju najmanje iste karakteristike kvalitete kao projektirani.</t>
  </si>
  <si>
    <t>Ukoliko se naknadno ustanovi nesolidna izvedba, tj. pojave se prodori vode, izvoditelj mora izvršiti sanaciju hidroizolacije o svom trošku, a ako tijekom sanacije hidroizolacije na bilo koji način ošteti ili mora oštetiti ostale dijelove građevine, izvoditelj snosi sve troškove i te sanacije.</t>
  </si>
  <si>
    <t>Ako u projektu nema naznake o dodatnim dilatacijama hidroizolacije, izvoditelj po potrebi mora dilatirati hidroizolaciju prema uputstvima proizvođača i na mjestima dilatacije konstrukcije. Izrada dilatacija uključena je u jediničnu cijenu izvedbe hidroizolacije.</t>
  </si>
  <si>
    <t xml:space="preserve">Podloga za postavu hidroizolacije mora biti suha, čvrsta, ravna, bez udubljenja, izbočenja i šupljina, u projektiranom nagibu prema sustavu odvodnje, otporna na djelovanje temperature. Prije polaganja hidroizolacije podlogu je potrebno premazati hladnim bitumenskim premazom koji se ne računa u slojeve hidroizolacije. </t>
  </si>
  <si>
    <t>Kod postavljanja ljepenke preklopi moraju biti minimalne širine 10 cm i lijepljeni obostrano vrućom masom.</t>
  </si>
  <si>
    <t>Trakom Al folije polaže se u dužinama 3-5 m radi velikog koeficijenta rastezanja i mora biti zaštićena od djelovanja sunčevih zraka.</t>
  </si>
  <si>
    <t>Svi prodori kroz hidroizolaciju moraju se osigurati od prodora vode direktnim povezivanjem s hidroizolacijom ili opšavnim limovima čija širina flanše ne smije biti manja od 2 cm.</t>
  </si>
  <si>
    <t>Kod vertikalne hidroizolacije podzemnih zidova preklopi hidroizolacijske trake moraju biti minimalne širine 15 cm i obostrano ljepljeni, a kod horizontalne podzemne hidroizolacije minimalna širina preklopa je 10 cm.</t>
  </si>
  <si>
    <t>Naročitu pažnju treba posvetiti spajanju traka, obradu svih kapilara zapunjavanjem pastom, izvedbi pokrovnih traka spojeva kod horizontalnih slojeva kao i detalja, obradi detalja kod spojeva parapeta pod 90° (unutarnji i vanjski spojevi) s posebno oblikovanim komadima traka, pokrovnim trakama, ljepilom i pastom, obradi oko prodora kroz plohu izolacije posebno oblikovanim komadima kružnih traka, pokrovnim trakama, primerom i pastom. Sve navedeno treba obuhvatiti u izvedbi i jediničnoj cijeni iako isto nije posebno navedeno opisom stavke.</t>
  </si>
  <si>
    <t>U jediničnoj cijeni troškovničke stavke trebaju biti obuhvaćeni svi stručni dogovori vezani na ugovaranje i izvođenje izolaterskih i pratećih radova, kontrola i prijem podloge za polaganje HI, primopredaja izolaterskih radova, nabava osnovnog i pomoćnog materijala, holkeri do 20 cm, svi vanjski i unutranji, te horizontalni i vertikalni transporti materijala i opreme, sve potrebne skele i platforme, svi strojevi i oprema, povezivanje HI sa slivnicima, rubnom i ostalom limarijom, osiguranje od požara i drugih neželjenih posljedica, provođenje mjera higijensko-tehničke zaštite, čišćenje gradilišta nakon izvođenja radova, pribavljanje atesta za ugrađeni materijal, stručna mišljenja i razrada potrebnih detalja.</t>
  </si>
  <si>
    <t>toplinska izolacija</t>
  </si>
  <si>
    <t>Svi radovi trebaju biti izvedeni prema točnim nacrtima, troškovničkom opisu, uputama projektanta i nadzornog inženjera, te prema važećim tehničkim propisima:</t>
  </si>
  <si>
    <t xml:space="preserve">Pravilnik o tehničkim mjerama i uvjetima za završne radove u zgradarstvu, </t>
  </si>
  <si>
    <t>Tehnički propis o uštedi energije i toplinskoj zaštiti u zgradama</t>
  </si>
  <si>
    <t>Prije izvođenja radova potrebno je provjeriti sve dimenzije. Sva učvršćenja  i povezivanja moraju se izvesti na način siguran od bilo kakvog pomicanja, te da pojedini elementi mogu nesmetano raditi uslijed promjene temperature.</t>
  </si>
  <si>
    <t>Izvođač mora koristiti materijal u svemu jednak uzorku koji odabere projektant. Eventualne izmjene materijala moraju biti odobrene od strane projektanta i nadzornog inženjera.</t>
  </si>
  <si>
    <t>U jediničnoj cijeni troškovničke stavke trebaju biti obuhvaćeni svi stručni dogovori vezani na ugovaranje i izvođenje radova, sav osnovni i pomoćni materijal, rastur materijala, otpad, radne skele i platforme, svi transporti unutar i van gradilišta, troškovi izrade i čišćenje gradilišta po dovršetku radova.</t>
  </si>
  <si>
    <t>Sav materijal za toplinske izolacije mora biti prvorazredne kvalitete u skladu s važećim propisima:</t>
  </si>
  <si>
    <t>Prije početka radova izvođač je dužan dostaviti sve valjane dokaze kvalitete za projektom i troškovnikom predviđene materijale.</t>
  </si>
  <si>
    <t>BRAVARSKI RADOVI</t>
  </si>
  <si>
    <t>Prije izvođenja radova izvođač je u obvezi provjeriti sve mjere na licu mjesta, izraditi i dostaviti projektantu na ovjeru radioničke nacrte i detalje, te uzorke materijala. Dozvoljena je upotreba materijala i izrada bravarskih elemenata prema radioničkim nacrtima i detaljima prihvaćenim od strane projektanta.</t>
  </si>
  <si>
    <t>Za kontrolu kvalitete ugrađenih materijala i izvedenih radova primjenjuju se slijedeće norme i propisi:</t>
  </si>
  <si>
    <t>kvadratno željezo</t>
  </si>
  <si>
    <t>HRN C.</t>
  </si>
  <si>
    <t>B3.024</t>
  </si>
  <si>
    <t>plosno željezo</t>
  </si>
  <si>
    <t>B3.025</t>
  </si>
  <si>
    <t>okruglo željezo</t>
  </si>
  <si>
    <t>K6.020</t>
  </si>
  <si>
    <t>B0.500</t>
  </si>
  <si>
    <t>čelični limovi</t>
  </si>
  <si>
    <t>B4.110</t>
  </si>
  <si>
    <t>B4.111</t>
  </si>
  <si>
    <t>B4.112</t>
  </si>
  <si>
    <t>rebrasti Alu limovi</t>
  </si>
  <si>
    <t>C4.060</t>
  </si>
  <si>
    <t>Alu profili</t>
  </si>
  <si>
    <t>C3.020</t>
  </si>
  <si>
    <t>zvučna izolacija</t>
  </si>
  <si>
    <t>HRN U.</t>
  </si>
  <si>
    <t>J6.201-89</t>
  </si>
  <si>
    <t>Svi termički zahtjevi na fasadnim elementima moraju biti ispunjeni tako da zadovoljavaju traženu toplinsku izolaciju u skladu s važećim normama i projetom.</t>
  </si>
  <si>
    <t>Donjih 40 cm visine vratnih krila, ako se drugačije posebno ne navodi, izvodi se kao puni termoizolirani panel, osim ako stavkom troškovnika nije drugačije određeno.</t>
  </si>
  <si>
    <t>Pri izvođenja radova izvoditelj treba kvalitetu ugrađenih materijala i stručnost radnika dokazati certifikatima i atestnom dokumentacijom izdanim od strane ovlaštene institucije. Za materijale za koje izvoditelj nema certifikat a isti se traži treba izvoditelj osigurati uzorke i dati ih na ispitivanje. Sve troškove za dobivanje certifikata predstavljaju obvezu i trošak izvoditelja.</t>
  </si>
  <si>
    <t>Svi dijelovi bravarije prije otpreme na gradilište moraju biti ličeni olovnim minijem, očišćeni od hrđe, a očišćena mjesta ličena antikorozjskim naličem u dva premaza uz kitanje pukotina i rupica odgovarajućim kitom, a sve kompletno pripremljeno za završnu obradu prema opisu iz troškovnika.</t>
  </si>
  <si>
    <t xml:space="preserve">Ostakljenje se mora u svemu izvesti po opisu iz stavke troškovnika. Staklom koje se ugrađuje i brtvljenjem mora se postići tražena zvučna izolacija. </t>
  </si>
  <si>
    <t>Vrata i prozore treba opremiti kvalitetnim i trajnim brtvenim trakama i profilima. Isti moraju biti elastični, trajni i otporni na vanjske utjecaje, postojani na temperaturne promjene i zračenje. Kitovi koji se ugrađuju moraju biti trajno elastični, osobina kao gore navedeno.</t>
  </si>
  <si>
    <t>Fuge između zida/stropa/poda i stolarije ispuniti poliuretanskom pjenom, izvana kitati trajno elastičnim kitom a iznutra pokriti kutnim letvicama. Spajanje pojedinih elemenata u veće cjeline brtviti i vršiti po uputi proizvođača, a bez posebne naknade.</t>
  </si>
  <si>
    <t>Bravarija se izvodi iz čeličnih profila od pocinčanog lima (hladno kontinuirano profilirana čelična traka d=1 mm) kvadratnog ili pravokutnog presjeka. Spajanje profila vrši se zavarivanjem, svi varovi moraju biti fino završno obrađeni. Dimenzije šprljaka su pretpostavljene, a stvarne ovise o proizvođačkom detalju. Kutne spojeve izvesti hidrauličkim uprešavanjem, a mjesta naročito osjetljiva na popuštanje brtviti dodatno.</t>
  </si>
  <si>
    <t>Slijepe dovratnike / doprozornike izraditi od šupljih kvadratnih čeličnih profila, a montažu izvesti varenjem na već ugrađene sidrene pločice od plosnog željeza, dužine cca 10 cm, oblika prema detalju. Ugradnja sidrenih pločica vrši se istovremeno s betoniranjem. Sidrene pločice sastavni su dio bravarije i uključene su u jediničnu cijenu iste.</t>
  </si>
  <si>
    <t>Svi vijci i spojna sredstva i okov moraju obvezno biti od nehrđajućeg materijala, izvedeno u antikorozijskoj izvedbi.</t>
  </si>
  <si>
    <t>Izvoditelj je dužan prije početka izrade i ugradnje bravarije izraditi i dostaviti projektantu na ovjeru odgovarajuću radioničku dokumentaciju i detalje. Na zahtjev projektanta izvoditelj je dužan dostaviti na uvid i po jedan primjerak kompletnih završno obrađenih vrata. Tek po odobrenju priložene dokumentacije i uzorka od strane projektanta može se započeti s radovima.Nije dozvoljena ugradnja protupožarnih bravarskih elemenata koji nisu odobreni od strane projektanta.</t>
  </si>
  <si>
    <t>Završna obrada opisana je stavkom troškovnika, a prethodno je potrebno izvesti i uključiti u jediničnu cijenu sve potrebne prethodne radnje i pripreme podloge</t>
  </si>
  <si>
    <t>Veličina navedenog otvora bravarije je građevinska, svijetla mjera krila ovisi o izvoditeljskom detalju usaglašenim sa projektantom.</t>
  </si>
  <si>
    <t>U SVEMU OSTALOM VRIJEDE UVJETI KAO ZA CRNU BRAVARIJU:</t>
  </si>
  <si>
    <t>akustika u zgradarstvu / fasadna bravarija</t>
  </si>
  <si>
    <t>Izvoditelj je dužan prije početka izrade i ugradnje bravarije izraditi i dostaviti projektantu na ovjeru odgovarajuću radioničku dokumentaciju i detalje. Na zahtjev projektanta izvoditelj je dužan dostaviti na uvid i po jedan primjerak kompletnih završno obrađenih vrata. Tek po odobrenju priložene dokumentacije i uzorka od strane projektanta može se započeti s radovima.Nije dozvoljena ugradnja aluminijskih elemenata koji nisu odobreni od strane projektanta.</t>
  </si>
  <si>
    <t>Prije početka radova izvođač mora obvezno izvršiti kontrolu mjera na licu mjesta radi provjere i ustanovljenja eventualnih pogrešaka u izvođenju građevinskih radova.</t>
  </si>
  <si>
    <t>Aluminijske konstrukcije se izvode iz raznih aluminijskih profila i limova prema proizvođačkim detaljima.</t>
  </si>
  <si>
    <t>Svi vidljivi dijelovi konstrukcije izvedeni aluminskim profilima i limovima moraju biti završno obrađeni u boji i tonu po izboru projektanta, a obrada mora biti apsolutno postojana bez promjene boje i tona s obzirom na starenje, atmosferilije, te visoke i niske temperature.</t>
  </si>
  <si>
    <t>Spajanje s konstrukcijom objekta izvodi se slijepim dovratnicima/doprozornicima od čeličnih profila zaštićenih antikorozijskim sredstvima ili bez njih. Prostor između dovratnika ili doprozornika i konstrukcije objekta treba ispuniti termoizolacijskim materijalom (npr. poliuretanska pjena), te na vanjskoj strani prekriti trajno plastično-elastičnim kitom, a iznutra kutnim alu letvicama.</t>
  </si>
  <si>
    <t>Vrata i prozore treba opremiti kvalitetnim i trajnim brtvenim trakama i profilima. Isti moraju biti elastični, trajni i otporni na vanjske utjecaje, postojani na temperaturne promjene i zračenja. Kitovi koji se ugrađuju moraju biti trajno plastično-elastični, osobina kao gore navedeno. Tvrdoća kitova nakon stvrdnjavanja mora biti po Shore A cca 25-35, kit mora biti stabilnog volumena, otporan na UV zračenje, kemijske utjecaje, korozijsko i biokemijski neaktivan.</t>
  </si>
  <si>
    <t>Sve spojeve pojedinih elemenata u veće cjeline brtviti prema  uputi proizvođača, a bez posebne naknade. Svi spojevi moraju biti fino završno obrađeni. Kutne spojeve izvesti hidrauličkim uprešavanjem, a mjesta naročito osjetljiva na popuštanje brtve se dodatno.</t>
  </si>
  <si>
    <t>Svi vijci, spojna sredstva i okov moraju biti od nehrđajućeg materijala (antikorozijska izvedba).</t>
  </si>
  <si>
    <t>Sve ostakljene vanjske stijene, vrata i prozori ostakljuju se “izo” staklom.</t>
  </si>
  <si>
    <t>Prilikom izvođenja radova izvođač treba zaštititi sve susjedna plohe i dijelove konstrukcije na takav način da ne dođe do njihovog oštećenja i isto uračunati u cijenu. Ukoliko do oštećenja ipak dođe, iste će izvođač popraviti na svoj trošak.</t>
  </si>
  <si>
    <t>Izvođač treba kvalitetu ugrađenih materijala i stručnost radnika dokazati odgovarajućim certifikatima izdanim od strane za to ovlaštene institucije. Za materijale za koje izvođač nema certifikat, a isti se traži, treba izvođač osigurati uzorke i dati ih na ispitivanje. Sve troškove za dobivanje certifikata su obveza i trošak izvođača.</t>
  </si>
  <si>
    <t>U jediničnoj cijeni mora biti uključeno: sav osnovni i pomoćni rad, alat i materijal, ostakljenje, rolete, crni voal, toplinsku izolaciju, unutrašnje i vanjske klupčice, brisolei, sav okov, cilindrične brave s električnim otvaranjem i ključevima, sve kvake, štitnici, rukohvati, odbojnici, hidruličke pumpe, portafon i ostalo potrebno za potpunu funkcionalnu gotovost.</t>
  </si>
  <si>
    <t>Za kontrolu kvalitete ugrađenih materijala i izvedenih radova primjenjuju se slijedeće norme I propisi:</t>
  </si>
  <si>
    <t>materijali</t>
  </si>
  <si>
    <t>alu profili</t>
  </si>
  <si>
    <t>HRN.C.</t>
  </si>
  <si>
    <t>limovi od aluminija ili alu legura</t>
  </si>
  <si>
    <t>C4.020</t>
  </si>
  <si>
    <t>C4.025</t>
  </si>
  <si>
    <t>C4.030</t>
  </si>
  <si>
    <t>C4.050 / 051</t>
  </si>
  <si>
    <t>C4.060 / 061 / 062</t>
  </si>
  <si>
    <t>C4.120</t>
  </si>
  <si>
    <t>C4.150</t>
  </si>
  <si>
    <t>čelične veze</t>
  </si>
  <si>
    <t>Staklo za ostakljivanje mora biti prvorazredne kvalitete bez grešaka te propisane debljine.</t>
  </si>
  <si>
    <t>Kod ugradnje između okvira termoizolirajućeg stakla i okvira doprozornika, odnosno dovratnika, sa svih strana mora biti 3 mm reška. Sva stakla obična i termoizolirajuća moraju se kod ugradbe (montaže) podložiti kitom ili plastičnim podlošcima, a tek onda učvrstiti letvicom ili zakitati.</t>
  </si>
  <si>
    <t>Prije izrade elemenata za ustakljenje izvoditelj mora kontrolirati sve mjere.</t>
  </si>
  <si>
    <t>Kod izrade staklenih ploha treba paziti da sve staklene plohe budu u istom tonu. te izvoditelj mora izvršiti sve potrebne predradnje u cilju zadovoljenja ovog uvjeta.</t>
  </si>
  <si>
    <t>Prilikom ostaklenja fasada potrebno je ostaklenje izvoditi na način da staklo ne deformira reflektiranu sliku, odnosno da se ugradi na način da ne dođe do pojave naknadnih deformacija u vertikalnosti i otklonu kuteva u odnosu na sredinu stakla.</t>
  </si>
  <si>
    <t>Kod izrade i montaže elemenata od kaljenog ili sigurnosnog stakla na koje se ugrađuje odgovarajući okov,a koji je u obvezi izvođača staklarskih radova, potrebno je osigurati dovoljnu dimenziju za ugradnju, kako ne bi došlo do pucanja stakla u zoni okova.</t>
  </si>
  <si>
    <t>Izvođač je u obvezi provesti sva propisana testiranja stakla (npr. HST test i slično), te dostaviti certifikate za ugrađene okove obzirom na nosivost.</t>
  </si>
  <si>
    <t xml:space="preserve">Tehnički uvjeti za izvođenje staklorezačkih radova </t>
  </si>
  <si>
    <t>HRN.U.F2.025</t>
  </si>
  <si>
    <t>- ravno vučeno staklo</t>
  </si>
  <si>
    <t>HRN.B.E1.011</t>
  </si>
  <si>
    <t>- ornamentno staklo</t>
  </si>
  <si>
    <t>HRN.B.E1.080</t>
  </si>
  <si>
    <t>- staklarski kit</t>
  </si>
  <si>
    <t>HRN.H.C6.050</t>
  </si>
  <si>
    <t xml:space="preserve">Prije početka izvođenja radova potrebno je sve mjere kontrolirati u naravi. </t>
  </si>
  <si>
    <t>Za izvođenje radova mora biti upotrijebljen materijal opisan stavkom troškovnika ili drugi materijal najmanje jednake kvalitete uz uvjet da isti odobri projektant i nadzorni inženjer. Ugrađeni materijal mora u svemu biti jednak uzorku kojeg odabere projektant. Sva povezivanja i učvršćenja moraju biti izvedena na način da je konstrukcijaja osigurana od svakog pomicanja, a da pojedini dijelovi mogu nesmetano raditi uslijed djelovanja promjene temperature.</t>
  </si>
  <si>
    <t>Pri izvedbi ovih radova moraju se u potpunosti primjenjivati postojeći propisi i norme:</t>
  </si>
  <si>
    <t>Pravilnik o tehničkim mjerama i uvjetima za završne radove u građevinarstvu</t>
  </si>
  <si>
    <t>Sve radove moraju izvoditi stručne i ovlaštene osoba i u svemu prema uputama proizvođača.</t>
  </si>
  <si>
    <t>Sav  materijal za izradu mora zadovoljavati odgovarajuće propise, a izvedba mora biti u skladu sa važećim normama:</t>
  </si>
  <si>
    <t>- plivajuće podne konstrukcije</t>
  </si>
  <si>
    <t>HRN U.F2.019</t>
  </si>
  <si>
    <t>- tehnički uvjeti za izvođenje pri polaganju podnih obloga</t>
  </si>
  <si>
    <t>HRN U.F2.017</t>
  </si>
  <si>
    <t>-klasični parket</t>
  </si>
  <si>
    <t>HRN U.F2.016</t>
  </si>
  <si>
    <t>HRN U.D5.020</t>
  </si>
  <si>
    <t>Prije početka radova izvođač je u obvezi provjeriti ravnost i vlažnost podloge koja ne smije biti prljava, prašnjava, s aktivnim solima u sastavu, masna, nedovoljno čvrsta, raspucana ili naprsla od slijeganja, smrznuta, vlažna i neravna. Podloga mora biti u skladu sa zahtjevima proizvođača podne obloge, a polaganje obloge moraju izvoditi stručne i ovlaštene osobe u skladu s uputama proizvođača.</t>
  </si>
  <si>
    <t xml:space="preserve">Dozvoljena odstupanja ravnine podne obloge prema DIN 18202 su: 2 mm na razmaku 0,10 m / 4 mm na razmaku 1m / 10 mm na razmaku 4 m / 12 mm na razmaku 10 m / 15 mm na razmaku 15 m. </t>
  </si>
  <si>
    <t>Naknadne reklamacije vezane na podlogu za polaganje podne obloge neće se uvažiti.</t>
  </si>
  <si>
    <t>Između ugrađenih podnih elemenata i čvrstih građevinskih elemenata moraju se izvesti dilatacijske fuge u širini koja ovisi o vrsti obloge i načinu polaganja.</t>
  </si>
  <si>
    <t xml:space="preserve">Parket se mora dvostruko brusiti i lakirati u tri sloja lakom otpornim na habanje i vodu s glatkom i ravnomjernom završnom plohom, uključivo kutne letvice. Lak mora biti minimalne trajnosti 5 godina u normalnim uvjetima uporabe. </t>
  </si>
  <si>
    <t xml:space="preserve">PVC ili linoleum podnu oblogu smiju polagati isključivo ovlaštene i stručne osobe i u svemu prema uputama proizvođača. Po dovršetku radova na polaganju linoleum ili PVC podne obloge na istu se mora nanijeti zaštitno sredstvo u svemu prema uputama proizvođača. </t>
  </si>
  <si>
    <t>Izvoditelj je dužan prije početka izrade i ugradnje bravarije izraditi i dostaviti projektantu na ovjeru odgovarajuću radioničku dokumentaciju i detalje. Na zahtjev projektanta izvoditelj je dužan dostaviti na uvid i po jedan primjerak kompletnih završno obrađenih vrata. Tek po odobrenju priložene dokumentacije i uzorka od strane projektanta može se započeti s radovima. Nije dozvoljena ugradnja stolarskih elemenata koji nisu odobreni od strane projektanta.</t>
  </si>
  <si>
    <t>Prije izvedbe obvezno provjeriti sve izmjere na licu mjesta.</t>
  </si>
  <si>
    <t>- drvena građa</t>
  </si>
  <si>
    <t>HRN D.</t>
  </si>
  <si>
    <t>E1.010</t>
  </si>
  <si>
    <t>E1.011</t>
  </si>
  <si>
    <t>E1.012</t>
  </si>
  <si>
    <t>- unutrašnja vrata za stanove</t>
  </si>
  <si>
    <t>E1.020</t>
  </si>
  <si>
    <t>- iverica, ploča</t>
  </si>
  <si>
    <t>C5.030 / 032</t>
  </si>
  <si>
    <t>- iverica, ispitivanje</t>
  </si>
  <si>
    <t>C5.034</t>
  </si>
  <si>
    <t>A1.100</t>
  </si>
  <si>
    <t>A1.113</t>
  </si>
  <si>
    <t>- furnirske i stolarske ploče, ispitivanje</t>
  </si>
  <si>
    <t>A1.072</t>
  </si>
  <si>
    <t>- namještaj</t>
  </si>
  <si>
    <t>E2.010 / 075</t>
  </si>
  <si>
    <t>- borova rezana građa</t>
  </si>
  <si>
    <t>C1.040</t>
  </si>
  <si>
    <t>- jelova i smrekova rezana građa</t>
  </si>
  <si>
    <t>C1.042</t>
  </si>
  <si>
    <t>- hrastova rezana građa</t>
  </si>
  <si>
    <t>C1.021</t>
  </si>
  <si>
    <t>- zvučna izolacija</t>
  </si>
  <si>
    <t>J6.201</t>
  </si>
  <si>
    <t>- otpornost fasadne stolarije na propusnost zraka / vode (klasa C/C)</t>
  </si>
  <si>
    <t>Sva stolarija predviđena je za suhu montažu.U cijeni treba uključiti i nabavu i montažu, te okivanje i pripasivanje finalnih dovratnika i krila, kao i pripasivanje kutnih i pokrovnih letvica, uključivo spajanje elemenata stijena u cjelinu i pokrivanje spojeva odgovarajućim letvicama ili profilima gdje su potrebne, bez obzira ako nisu navedeni opisom stavke troškovnika, odnosno kompletan osnovni i pomoćni rad i materijal do potpune funkcionalne gotovosti.</t>
  </si>
  <si>
    <t>Ulazna vrata izvode se kao sigurnosna, ojačane konstrukcije, sa ojačanim okovom i protuprovalnom bravom, toplinski i zvučno izolirana.</t>
  </si>
  <si>
    <t>Završna obrada određene je opisom stavke troškovnika. Jedinična cijena uključuje i sve predradnje potrebne za predviđenu završnu obradu.</t>
  </si>
  <si>
    <t xml:space="preserve">Drvena građa za izradu građevne stolarije mora biti optimalne vlažnosti, odnosno 12%. </t>
  </si>
  <si>
    <t>Ako se navedenim staklom i detaljima kitanja odnosno brtvljenja ne može postići tražena zvučna izolacija, treba primijeniti odgovarajuće ostakljenje i detalje kitanja odnosno brtvljenja. Isto treba izvoditelj predočiti projektantu prije davanja izvođenja radova.</t>
  </si>
  <si>
    <t>Izvoditelj je dužan na zahtjev projektanta dostaviti na uvid uzorke keramičkih pločica i tek po odobrenju uzorka od strane projektanta može se započeti s radovima. Nije dozvoljena ugradnja keraqmičarskih elemenata koji nisu odobreni od strane projektanta.</t>
  </si>
  <si>
    <t>Sve ugrađene keramičke pločice moraju biti klase po opisu iz stavke troškovnika, a ako isto nije specificirano, moraju biti "A" klase, kako za podno tako i za zidno opločenje.</t>
  </si>
  <si>
    <t xml:space="preserve">Prije početka radova izvođač je u obvezi provjeriti stanje podloge koja ne smije biti prljava, prašnjava, s aktivnim solima u sastavu, masna, nedovoljno čvrsta, raspucana ili naprsla od slijeganja, smrznuta, vlažna, neravna ili preglatka. </t>
  </si>
  <si>
    <t>Podloga mora biti izvedena u padovima po projektu. Eventualne neravnine kod polaganja keramike u mort smiju biti maksimalno do 0,5 cm na 2,0 m dužine za zidno oblaganje i 1,0 cm na 2,0 m dužine za podno oblaganje. Kod polaganja keramike ljepljenjem neravnine nisu dozvoljene.</t>
  </si>
  <si>
    <t>Izvođenje keramičarskih radova na neadekvatnoj podlozi nije dozvoljeno. Naknadne reklamacije vezane na podlogu za polaganje keramike neće se uvažiti.</t>
  </si>
  <si>
    <t>Način polaganja keramike, početak polaganja i boju i širinu fuge određuje projektant shemom polaganja. Obavezna je ugradnja završnih i kutnih profila na lomovima zidova, spojeva kade i zida, horizontalnih završetaka, bridova, uvala i slično koji su uključeni u jediničnu cijenu.</t>
  </si>
  <si>
    <t>Oblaganje zidnih površina mora seizvoditi tako da opločene plohe budu ravne i vertikalne, bez valova, izbočenja i udubljenja, s jednoličnim i dovoljno širokim fugama. Horizontalne fuge su neprekinute po cijelom opsegu svih zidova u istoj prostoriji, a vertikalne se moraju izvesti pod visak, neovisno da li se oblaganje vrši naizmjeničnim fugama ili fugom na fugu. Oblaganje se vrši odozdo prema gore.</t>
  </si>
  <si>
    <t>Kod zidnog opločenja gdje treba izvesti prodore za cijevi instalacija, pločice se ne smiju rezati po cijeloj širini, već moraju biti precizno skrojene i postavljene.</t>
  </si>
  <si>
    <t xml:space="preserve">Ovisno o opisu stavke troškovnika, fuge treba izvesti u nepropusnoj (razni trajnoplastični ili kiselootporni kitovi) ili polupropusnoj izvedbi (cement s aditivima), sve u skladu s točkom 4.2. "Tehničkih uvjeta za izvođenje keramičarskih radova", kako za zidno tako i za podno opločenje. Fuge moraju biti međusobno paralelne, širine 2-3 mm ako projektant ne odredi drugačije, ispunjene smjesom iste boje i obrade. Sve spojeve podnog i zidnog opločenja ili sokla treba izvesti potpuno pravilno i ravno, zapunjene istom smjesom kao i fuge. </t>
  </si>
  <si>
    <t>Ako se pločice polažu u cem. mort, isti mora biti kvalitete 1:3, cement obavezno portlad cement, pijesak frakcije 0-1 mm. Debljina morta za podno polaganje keramike mora biti 2-3 cm, a ako je debljina morta veća od 3 cm potrebno ga je armirati laganom isteg mrežom uključenom u jediničnu cijenu.</t>
  </si>
  <si>
    <t>Kod polaganja keramike ljepljenjemmora se koristiti odgovarajuće ljepilo (glede kvalitete pločica i uvjeta oblaganja), a radovi se moraju izvoditi u skladu s uputama proizvođača ljepila.</t>
  </si>
  <si>
    <t>Polaganje keramike ljepljenjem na zidovemora se izvesti disperzijskim građevinskim ljepilima u stambenim i drugim prostotima s ujednačenom mikroklimom. Upijajuće podloge potrebno je prije početka izvođenja radova dobro navlažiti. Ljepilo se nanosi na vlažnu keramiku u debljini sloja od 1-2 mm.</t>
  </si>
  <si>
    <t>F2.011.</t>
  </si>
  <si>
    <t>- zidne keramičke pločice</t>
  </si>
  <si>
    <t>HRN B.</t>
  </si>
  <si>
    <t>D1.300.</t>
  </si>
  <si>
    <t>- podne keramičke pločice</t>
  </si>
  <si>
    <t>D1.306.</t>
  </si>
  <si>
    <t>- glazirane ravne zidne pločice</t>
  </si>
  <si>
    <t>D1.301.</t>
  </si>
  <si>
    <t>- neglazirane zidne pločice</t>
  </si>
  <si>
    <t>D1.311.</t>
  </si>
  <si>
    <t>- neglazirane podne pločice</t>
  </si>
  <si>
    <t>D1.320./321</t>
  </si>
  <si>
    <t>- neglazirani fazomnski komadi</t>
  </si>
  <si>
    <t>D1.322.</t>
  </si>
  <si>
    <t>- pročelne neglazirane pločice</t>
  </si>
  <si>
    <t>D1.320.</t>
  </si>
  <si>
    <t>- glazirane zidne i podne kiselo otporne pločice</t>
  </si>
  <si>
    <t>D5..070</t>
  </si>
  <si>
    <t>- masa za fugiranje</t>
  </si>
  <si>
    <t>Kod izvođenja limarskih radova mora se izvoditelj striktno pridržavati od strane projektanta ovjerenih detalja.</t>
  </si>
  <si>
    <t>U cijeni treba također uključiti izvedbu i obradu raznih detalja limarije kod spojeva, prijelaza, lomova i sudara ploha, završetaka limarije i drugo, sve obvezno usklađeno sa drugim različitim materijalima i radovima uz limariju, do potpune gotovosti i funkcionalnosti.</t>
  </si>
  <si>
    <t>Na spoju lima i podloge (beton, žbuka, drvo i dr.) treba obvezno postaviti sloj krovne ljepenke ili druge hidroizolacije po cijeloj površini spoja, i uračunati u jediničnu cijenu. Sve vidljive spojeve lima i betonskih ili ožbukanih fasadnih ploha treba obvezno brtviti po cijeloj dužini spoja trajno elastičnim (plastičnim) bezbojnim kitom otpornim i postojanim na atmosferilije i smrzavanje, i uračunati u jediničnu cijenu. Sve spojeve lima treba obvezno izvesti nepropusno. Plohe izvedene limom moraju biti izvedene pravilno i u ravnini, po nagibima odvodnje i kosinama definiranim u projektu.</t>
  </si>
  <si>
    <t>Radove treba uskladiti s radovima na izolacijama gdje se lim izvodi uz slojeve izolacije ili kod dilatacijskih detalja.</t>
  </si>
  <si>
    <t xml:space="preserve">Sve spojeve lima ili nosača lima od plosnog željeza i fasadnih ploha treba izvesti vrlo pažljivo da se ne ošteti fasadna ploha. </t>
  </si>
  <si>
    <t>Izvođač je prije početka izvođenja radova u obvezi izvršiti izmjeru na licu mjesta.</t>
  </si>
  <si>
    <t>U jediničnu cijenu treba obvezno uključiti sve materijale koji se ugrađuju i koriste (osnovne i pomoćne materijale), sav potrebna rad (osnovni i pomoćni) na izvedbi radova do potpune gotovosti i funkcionalnosti istih, sve transporte i prijenose do i na gradilištu sve do mjesta ugradbe, sva potrebna uskladištenja i zaštite, sve potrebne zaštitne konstrukcije i skele, kao i sve drugo predviđeno mjerama zaštite na radu i pravilima struke.</t>
  </si>
  <si>
    <t>Ako troškovnikom nije određena debljina lima onda se ugrađuje pocinčani lim d=0,55 mm, bakreni lim d=0,60-2,00mm, cinčani lim d=0,65mm i olovni lim d=1,50mm.</t>
  </si>
  <si>
    <t>Mekani limovi spajaju se lemljenjem ili utorenjem, a srednje tvrdi i tvrdi utorenjem ili zakivanjem i lemljenjem. Pričvršćenje lima vrši se mehaničkim alatima, plastičnim čepovima i drugim nosačima (trakam). Limarija mora biti odvojena od betona / žbuke bitumenskom ljepenkom ili PE folijom.</t>
  </si>
  <si>
    <t>Pravilnik o tehničkim mjerama i uvjetima za nagibe krovnih ravnina</t>
  </si>
  <si>
    <t>cinčani lim</t>
  </si>
  <si>
    <t>E4.020</t>
  </si>
  <si>
    <t>pocinčani lim</t>
  </si>
  <si>
    <t>B4.081</t>
  </si>
  <si>
    <t>čelični lim</t>
  </si>
  <si>
    <t>B4.054</t>
  </si>
  <si>
    <t>B4.011-017</t>
  </si>
  <si>
    <t>bakreni lim</t>
  </si>
  <si>
    <t>D4.500</t>
  </si>
  <si>
    <t>D4.020</t>
  </si>
  <si>
    <t>olovni lim</t>
  </si>
  <si>
    <t>aluminijski lim</t>
  </si>
  <si>
    <t>C4.050</t>
  </si>
  <si>
    <t>C4.051</t>
  </si>
  <si>
    <t>C4.060 / 062</t>
  </si>
  <si>
    <t>M3.221</t>
  </si>
  <si>
    <t xml:space="preserve">Prije početka izvedbe radova izvođač je u obvezi projektantu predočiti uzorke boja odgovarajuće za određen tip obrade i izvesti probna bojanja s uzorcima na plohama koje se obrađuju, i to u više nijansi, a na osnovu čega će projektant odabrati boju i način nanošenja odnosno tip valjka. Tek po izboru i odobrenju projektanta može se otpočeti sa radovima. </t>
  </si>
  <si>
    <t>Sva bojanja i ličenja treba izvesti samo na suhim, čistim, ravnim i nemasnim plohama. Podlogu treba prije početka radova pregledati i kod većih oštećenja ili zaprljanja i zamašćenja na isto upozoriti nadzornog inženjera i radove prekinuti dok se podloga odgovarajuće ne pripremi. Kod manjih oštećenja treba izvoditelj podlogu dovesti u potrebno stanje za kvalitetan rad brušenjem manjih neravnina, kitanjem i zapunjavanjem pukotina i manjih udubina kitom za zapunjavanje i izravnanje. Obavezno je izvesti jednokratno gletanje odgovarajućom glet masom za određeni tip podloge. Sve gore navedeno treba uračunati u jediničnu cijenu.</t>
  </si>
  <si>
    <t xml:space="preserve">Tijekom izvođenja radova izvoditelj treba zaštititi sve susjedne plohe, dijelove konstrukcije, stolarske i bravarske elemente i slično na način da ne dođe do njihovog prljanja i oštećenja. </t>
  </si>
  <si>
    <t>Tehnički uvjeti za soboslikarsko-ličilačke radove</t>
  </si>
  <si>
    <t>F2.012</t>
  </si>
  <si>
    <t>- gips za gletanje</t>
  </si>
  <si>
    <t>C1.030</t>
  </si>
  <si>
    <t>- kalijev sapun</t>
  </si>
  <si>
    <t>HRN H.</t>
  </si>
  <si>
    <t>K2.015</t>
  </si>
  <si>
    <t>- vapno</t>
  </si>
  <si>
    <t>C5.020</t>
  </si>
  <si>
    <t>- firnis lanenog ulja</t>
  </si>
  <si>
    <t>- olovni minij</t>
  </si>
  <si>
    <t>C1.023</t>
  </si>
  <si>
    <t>- uljane boje i lakovi</t>
  </si>
  <si>
    <t>C0.102</t>
  </si>
  <si>
    <t>- cinkov kromat</t>
  </si>
  <si>
    <t>C1.034</t>
  </si>
  <si>
    <t>podložne trake</t>
  </si>
  <si>
    <t>Tehnički uvjeti za izvođenje keramičarskih radova:</t>
  </si>
  <si>
    <t>Nabava svog materijala, svi transporti i ugradnja inox L profila 30x30x3mm od inoxa kvalitete AISI316 na spojevima različitih vrsta poda, uključivo usidrenja, te sav potreban rad i materijal.</t>
  </si>
  <si>
    <t xml:space="preserve">ZIDARSKI RADOVI </t>
  </si>
  <si>
    <t>1.5.</t>
  </si>
  <si>
    <t>U jedinične cijene stavki obavezno uključiti sve nabave, svi transporti i ugradnje materijala, sav potrebni rad, osnovni i pomoćni materijal i pomoćne radnje, pokretnu skelu; sve preklope i holkele, rezanje i krojenje raznih ploča, završnu obradu prema opisu u stavci troškovnika; razne pripomoći instalaterima, stolarima i sl., a sve do potpune funkcionalne gotovosti pojedine stavke, uključivo čišćenje nakon dovršetka i u tijeku radova - ako opisom stavke nije drugačije određeno.</t>
  </si>
  <si>
    <t>NAPOMENA: U jedinične cijene stavki obavezno uključiti sve nabave i svi transporti i ugradnje materijala, sav potreban rad, osnovni i pomoćni materijal i pomoćne radnje, sve preklope i holkele, tipske spojeve, obrade kuteva i rubova, sve detalje i ostalo, kitanja, vodenu probu trajanje koje određuje nadzorni inženjer i slično, a sve do potpune funkcionalne gotovosti pojedine stavke, uključivo čišćenje nakon dovršetka i u tijeku radova - ako opisom stavke nije drugačije određeno. Hidroizolaterske radove izvoditi u svemu prema uputama proizvođača i pravilima struke, isključivo licencirani izvoditelji uz prethodno usklađivanje svih detalja s projektantom i proizvođačem hidroizolacijskih materijala. Obračun izolaterskih radova prema m2 izolirane površine zida, ploče i ostalog.</t>
  </si>
  <si>
    <t>U jedinične cijene stavki obavezno uključiti sve nabave, svi transporti i ugradnje materijala, sav potreban rad i pomoćne radnje, osnovni i pomoćni materijal, otpad, kutne formere, odnosno završne profile, obradu kuteva "na gerung", holkele visine prema opisu u stavci i slično, a sve do potpune funkcionalne gotovosti pojedine stavke, uključivo pranje i čišćenje nakon dovršetka i u tijeku radova - ako opisom stavke nije drugačije određeno.</t>
  </si>
  <si>
    <t>NAPOMENA: u jedinične cijene stavki obavezno uključiti sve nabave, svi transporti i ugradnje materijala, sav potreban rad, pomoćne i prethodne radnje, kao što su gletanje, kitanje, brušenje; osnovni i pomoćni materijal, pomoćnu skelu, zaštitu površina koje se ne liče  i slično, a sve do potpune funkcionalne gotovosti pojedine stavke, uključivo čišćenje nakon dovršetka i u tijeku radova - ako opisom stavke nije drugačije određeno.</t>
  </si>
  <si>
    <t>Priprema i organizacija gradilišta, mobilizacija na gradilište, postava i  demobilizacija po završetku radova strojeva, svih objekata kontejnerskog naselja (uredski kontejneri za upravu gradilišta i nadzornu službu, kontejneri za smještaj radnika, skladišni kontejneri, prijenosni ili kontejnerski WC-i i drugo); izradu, montažu i demontažu gradilišne ograde s vratima, osiguranje prolaznika, natpisnih ploča; izradu gradilišnih prometnica, postavljanje prometnih znakova; osiguranje potrebnih priključaka vode, interneta, struje i sve ostalo nužno za nesmetano funkcioniranje gradilišta sukladno svim važećim propisima.</t>
  </si>
  <si>
    <t>ELEKTROINSTALACIJE</t>
  </si>
  <si>
    <t>SVEUKUPNA REKAPITULACIJA</t>
  </si>
  <si>
    <t>I.</t>
  </si>
  <si>
    <t>GRAĐEVINSKO-OBRTNIČKI RADOVI</t>
  </si>
  <si>
    <t>II.</t>
  </si>
  <si>
    <t>III.</t>
  </si>
  <si>
    <t>STROJARSKE INSTALACIJE</t>
  </si>
  <si>
    <t>7.2.</t>
  </si>
  <si>
    <t>7.3.</t>
  </si>
  <si>
    <t>4.3.</t>
  </si>
  <si>
    <t>4.4.</t>
  </si>
  <si>
    <t>4.5.</t>
  </si>
  <si>
    <t>NAPOMENA: u jedinične cijene stavki obavezno uključiti sve nabave, sve transporte, montaže i ugradnje, sav potreban rad i osnovni i pomoćnio materijal, a sve do potpune funkcionalne gotovosti svake pojedine stavke, uključivo čišćenje nakon dovršetka i u tijeku radova - ako opisom stavke nije drugačije određeno.</t>
  </si>
  <si>
    <t>dimenzija 60x60 cm</t>
  </si>
  <si>
    <t>UKUPNO 10:</t>
  </si>
  <si>
    <t>PDV</t>
  </si>
  <si>
    <t>SVEUKUPNO S PDV-om:</t>
  </si>
  <si>
    <t>U jedinične cijene stavki obavezno uključiti sve navedeno u ovoj napomeni i opisima stavki, sve izrade, nabave, svi transporti i ugradnje materijala, ostakljenje staklom, automatiku za zatvaranje, rukohvate, brtve, spojna srdestva, završnu obradu u tonu i boji po izboru projektanta, sav potreban tipski i specijalni okov, sav potreban rad, pomoćne i prethodne radnje, kao što su izmjera zidarskih otvora na licu mjesta, izrada radioničke dokumentacije sa svim detaljima koju ovjerava projektant prije izrade, čišćenja od hrđe, zaštitni  i antikorozijski premaz i slično, te atestna dokumentacija, a sve do potpune funkcionalne gotovosti pojedine stavke, uključivo čišćenje nakon dovršetka i u tijeku radova - ako opisom stavke nije drugačije određeno.</t>
  </si>
  <si>
    <t>NAPOMENA: u jedinične cijene stavki obavezno uključiti sve nabave, svi transporti i ugradnje materijala, sve dovratnike i doprozornike, izmjeru otvora na licu mjesta, ostakljenje, brtve, završnu obradu, sav potreban tipski i specijalni okov po ozboru projektanta,sav potreban rad i pomoćne radnje, osnovni i pomoćni materijal; nabavu i ugradnju stakla prema opisu u troškovniku i svog potrebnog okova prema izboru projektanta; zidarsku ugradnju svake stavke, kitanje, radioničke nacrte i slično, a sve do potpune funkcionalne gotovosti pojedine stavke, uključivo čišćenje nakon dovršetka i u tijeku radova - ako opisom stavke nije drugačije određeno.</t>
  </si>
  <si>
    <t>Svi dovratnici izrađuju se od čeličnih dvodjelnih obuhvatnih profila debljine lima minimalno 3 mm. Dovratnici se izrađuju u kompletnoj širini gotovog obrađenog zida, spoj sa zidom je fino kitana fuga u širini maksimalno 3 mm. Završna obrada plastifikacija u tonu i boji po izboru projektanta, otporno na udarce i agresivno održavanje - prema specifikaciji korisnika.</t>
  </si>
  <si>
    <t>Sve stavke moraju zadovoljiti uvjete zaštite od buke minimalno Rw=32 dB. Svi doprozornici, dovratnici i sav okov moraju omogućiti 1/2 izmjene zraka u satu (N50=0,5/h) - ako opisom stavke nije drugačije određeno.</t>
  </si>
  <si>
    <t>Obavezna je izrada radioničke dokumentacije i predočenje atestne dokumentacije prije početka proizvodnje.</t>
  </si>
  <si>
    <t>UKUPNO 6:</t>
  </si>
  <si>
    <t>Sva vratna krila izraditi od drvenog tipskog vratnog panela potrebne debljine najmanje 38 mm, okvir od tvrdog drva s opšavom od aluminijskog profila. Vrata u zatvorenom stanju moraju zadovoljiti označene kriterije za zaštitu od buke. Sve brtvljeno na spoju krila i dovratnika.</t>
  </si>
  <si>
    <t>Završna obrada krila laminatom otpornim na udarce i agresivno održavanje, u vrsti drveta, tonu i boji po izboru projektanta. Obavezna ugradnja najmanje tri petlje. Uz svako vratno krilo montirati podni zaustavljač (odbojnik). Sve stavke moraju biti otporne na sredstva za dezinfekciju i čišćenje.</t>
  </si>
  <si>
    <t>Sva aluminijska bravarija mora biti izvedena od aluminijskih profila završne obrade plastificiranjem u tonu i boji po izboru projektanta koji zadovoljavaju zadana opterećenja i kod kojih je unutrašnji i vanjski dio profila spojen brtvama i umetcima od sintetičkog materijala tako da čine, za zrak i vodu, nepropusne izolacijske komore koje prekidaju termički tok kroz profil (profili s prekinutim termičkim mostom). Sva puna vratna krila izvode se od plastificiranog aluminijskog lima s ispunom završna obrade plastificiranjem u boji i tonu po izboru projektanta - ako stavkom nije drugačije određeno. Svi profili se spajaju u konstruktivne cjeline spojnim sredstvima od aluminijskih legura, nehrđajučeg čelika i tvrde plastike koja moraju odgovarati važećim standardima, bitI pravilno dimenzionirana i ugrađena. U profile moraju biti ugrađene i trajno elastične sintetičke brtve koje onemogućavaju prodor vode i zraka na spoju fiksnih i pokretnih djelova konstrukcija, na kutevima konstrukcija brtve moraju biti zaljepljene. Brtve istih karakteristika ugrađuju se i na vanjskom i na unutarnjem spoju ostakljenja s osnovnom konstrukcijom - ako opisom stavke nije drugačije određeno.</t>
  </si>
  <si>
    <t>UKUPNO I:</t>
  </si>
  <si>
    <t xml:space="preserve">Izrada frezanjem svih vrsta utora i šliceva prosječnih dimenzija 6x6 cm za prolazak različitih vrsta instalacija, uključivo zatvaranje šliceva,  rabiciranje, razvrstavanje, utovar i odvoz otpadnog materijala na gradsku deponij te sav ostali osnovni i pomoćni rad i materijal  do potpune gotovosti.
</t>
  </si>
  <si>
    <t xml:space="preserve">Jednična cijena svake stavke mora sadržavati sve navedeno u napomeni i opisu svake pojedine stavke, te sav osnovni i pomoćni rad i materijal  - sve do potpune funkcionalne gotovosti.
</t>
  </si>
  <si>
    <t>VRSTA PROJEKTA:</t>
  </si>
  <si>
    <t xml:space="preserve">     TROŠKOVNIK </t>
  </si>
  <si>
    <r>
      <t>Izvođaču moraju biti dostupne informacije o vremenu zaštite betona ovisno o razvoju čvrstoće betona pri 20</t>
    </r>
    <r>
      <rPr>
        <vertAlign val="superscript"/>
        <sz val="10"/>
        <rFont val="Arial"/>
        <family val="2"/>
        <charset val="238"/>
      </rPr>
      <t>o</t>
    </r>
    <r>
      <rPr>
        <sz val="10"/>
        <rFont val="Arial"/>
        <family val="2"/>
        <charset val="238"/>
      </rPr>
      <t>C za razdoblje od 2 i 28 dana.</t>
    </r>
  </si>
  <si>
    <r>
      <t>Ako je količina ugrađenog betona veća od 100m</t>
    </r>
    <r>
      <rPr>
        <vertAlign val="superscript"/>
        <sz val="10"/>
        <rFont val="Arial"/>
        <family val="2"/>
        <charset val="238"/>
      </rPr>
      <t>3</t>
    </r>
    <r>
      <rPr>
        <sz val="10"/>
        <rFont val="Arial"/>
        <family val="2"/>
        <charset val="238"/>
      </rPr>
      <t>, za svakih slijedećih ugrađenih 100m3 uzima se po jedan dodatni uzorak betona. Podaci o istovrsnim elementima betonske konstrukcije izvedenim od betona istih iskazanih svojstava i istog proizvođača betona evidentiraju se uz navođenje podataka iz otpremnice tog betona, a podaci o uzimanju uzoraka betona evidentiraju se uz obvezno navođenje oznake pojedinog elementa betonske konstrukcije i mjesta u elementu betonske konstrukcije na koje se beton ugrađivao u trenutku izimanja uzoraka.</t>
    </r>
  </si>
  <si>
    <r>
      <t>Kod izvedbe estriha potrebno je izvesti dilatacijski sloj uz zidove u debljini 10 mm, te dilatacije površina estriha na način da neprekinuta površina estriha bude maksimalno 25 m</t>
    </r>
    <r>
      <rPr>
        <vertAlign val="superscript"/>
        <sz val="11"/>
        <rFont val="Tahoma"/>
        <family val="2"/>
        <charset val="238"/>
      </rPr>
      <t>2</t>
    </r>
    <r>
      <rPr>
        <sz val="11"/>
        <rFont val="Tahoma"/>
        <family val="2"/>
        <charset val="238"/>
      </rPr>
      <t>.</t>
    </r>
  </si>
  <si>
    <r>
      <t>Sav okov mora biti skriven osim ako opisom stavke troškovnika nije drugačije određeno. Sav vidljivi okov odabire projektant nakon predočenja uzoraka. Sav okov mora biti odabran u dogovoru s projektantom.. Dijelove okova od čelika izvesti s presvlakom od cinka vrućim pocinčavanjem 60 g/m</t>
    </r>
    <r>
      <rPr>
        <vertAlign val="superscript"/>
        <sz val="10"/>
        <rFont val="Arial CE"/>
        <charset val="238"/>
      </rPr>
      <t>2</t>
    </r>
    <r>
      <rPr>
        <sz val="10"/>
        <rFont val="Arial CE"/>
        <family val="2"/>
        <charset val="238"/>
      </rPr>
      <t>, a  ankeri presvlakom od cinka vrućim pocinčavanjem 180 g/m</t>
    </r>
    <r>
      <rPr>
        <vertAlign val="superscript"/>
        <sz val="10"/>
        <rFont val="Arial CE"/>
        <charset val="238"/>
      </rPr>
      <t>2</t>
    </r>
    <r>
      <rPr>
        <sz val="10"/>
        <rFont val="Arial CE"/>
        <family val="2"/>
        <charset val="238"/>
      </rPr>
      <t>.</t>
    </r>
  </si>
  <si>
    <r>
      <t>Izvođač je u obvezi podlogu izravnati za polaganje samonivelirajućom masom u dva sloja, a maksimalna dozvoljena vlažnost podloge za polaganje podne obloge iznosi 3% za polaganje parketa, odnosno 2% za polaganje PVC ili linoleum podne obloge, najmanja dozvoljena temperatura prostorije je 10</t>
    </r>
    <r>
      <rPr>
        <vertAlign val="superscript"/>
        <sz val="10"/>
        <rFont val="Arial CE"/>
        <charset val="238"/>
      </rPr>
      <t>o</t>
    </r>
    <r>
      <rPr>
        <sz val="10"/>
        <rFont val="Arial CE"/>
        <family val="2"/>
        <charset val="238"/>
      </rPr>
      <t>C, vlažnost zraka mora biti od 45-65%</t>
    </r>
  </si>
  <si>
    <t>GIPSKARTONSKI RADOVI</t>
  </si>
  <si>
    <t>SVEUKUPNO:</t>
  </si>
  <si>
    <t>8.2.</t>
  </si>
  <si>
    <t>8.3.</t>
  </si>
  <si>
    <t>5.3.</t>
  </si>
  <si>
    <t>5.4.</t>
  </si>
  <si>
    <t>dimenzija 40x40 cm</t>
  </si>
  <si>
    <t xml:space="preserve">Građevinsko čišćenje objekta najmanje 3x tijekom izvođenja radova te završno fino čišćenje građevine i okoliša. </t>
  </si>
  <si>
    <t>UKUPNO 5:</t>
  </si>
  <si>
    <t>TROŠKOVNIK GRAĐEVINSKO-OBRTNIČKIH RADOVA</t>
  </si>
  <si>
    <t>LOKACIJA:</t>
  </si>
  <si>
    <t>NARUČITELJ:</t>
  </si>
  <si>
    <t>OIB: 01066571771</t>
  </si>
  <si>
    <t>TVRTKA PROJEKTANTA:</t>
  </si>
  <si>
    <t>10000 ZAGREB</t>
  </si>
  <si>
    <t>JASMINKA KEČANOVIĆ ŠIMEC, dipl.ing.arh.</t>
  </si>
  <si>
    <t>NAPOMENA: U jediničnu cijenu radova s gipskartonskim / gips-vlaknastim pločama obvezno uključiti sve nabave, svi transporti, montaže i ugradnje, metalnu pocinčanu podkonstrukciju prema opisu u stavci, osnovni i pomoćni rad i materijal, pokretnu skelu, rezanje i krojenje ploča, kamene vune, kombi ploča, spojna sredstva, ugradnju tipskih dovratnika i ostalih tipskih elemenata istovremeno s montažom stijena, bandažiranje i zapunjavanje reški svih slojeva ploča, obrada spojeva gletanjem, međusobno brtvljenje GK konstrukcija kitom, postavljanje razdjelne trake na sudarima s ostalim materijalima, gletanje svih površina i sl, a sve do potpune funkcionalne gotovosti pojedine stavke, uključivo čišćenje nakon dovršetka i u tijeku radova - ako opisom stavke nije drugačije određeno.</t>
  </si>
  <si>
    <t>Nabava, svi transporti i ugradnja nosača sanitarne opreme u gipskartonske zidove istovremeno s izvođenjem zida, uključivo sav pribor i materijal do potpune funkcionalne gotovosti.</t>
  </si>
  <si>
    <t>nosač umivaonika</t>
  </si>
  <si>
    <t>nosač zidne mješalice</t>
  </si>
  <si>
    <t>nosač zidne tuš baterije</t>
  </si>
  <si>
    <t>Nabava svog materijala, svi transporti i ugradnja univerzalnog nosača konzolnih tereta u gipskartonske pregradne stijene istovremeno s izvođenjem pregradne stijene, uključivo sav tipski pribor i materijal, sva krojenja i rezanja, sav otpad, izrada otvora, međusobno brtvljenje GK ploča kitom i brtvenom trakom, razdjelna traka na spoju s drugim materijalom, gletanje, brušenje, bandažiranje i zatvaranje reški, sav ostali osnovni i pomoćni rad i materijal do potpune funkcionalne gotovosti.</t>
  </si>
  <si>
    <t>Nabava svog materijala, svi transporti i premazivanje površina gipskartonskih ploča u području s povećanim špricanjem vode - min 50 cm od umivaonika -hidroizolacijskim premazom s pripadajućom brtvom i svim ostalim radom i materijalom.</t>
  </si>
  <si>
    <t>protupožarna EI90, dimenzija 60x60 cm</t>
  </si>
  <si>
    <t>Nabava svog materijala, svi transporti i ugradnja tipskih revizijskih vrata u gipskartonski zid uključivo sav  tipski ovjes, ostali pribor i materijal, ličenje u boju po izboru projektanta te sav ostali rad i materijal.</t>
  </si>
  <si>
    <t>r.br.</t>
  </si>
  <si>
    <t>opis</t>
  </si>
  <si>
    <t>jedinica mjere</t>
  </si>
  <si>
    <t>ukupna količina</t>
  </si>
  <si>
    <t>jedinična cijena</t>
  </si>
  <si>
    <t>ukupno</t>
  </si>
  <si>
    <t>kontrola</t>
  </si>
  <si>
    <t>TD/ZOP:</t>
  </si>
  <si>
    <t>1.6.</t>
  </si>
  <si>
    <t>1.7.</t>
  </si>
  <si>
    <t>1.10.</t>
  </si>
  <si>
    <t>Demontaža i svi transporti vanjskih jedinica klimatizacijskih sustava, natpisnih ploča, raznih konzolnih nosača i drugog s postojećeg objekta te, deponiranje na mjesto koje odredi investitor, uključivo čišćenje i ponovna montaža prema projektu..</t>
  </si>
  <si>
    <r>
      <t>m</t>
    </r>
    <r>
      <rPr>
        <vertAlign val="superscript"/>
        <sz val="10"/>
        <rFont val="Arial"/>
        <family val="2"/>
        <charset val="238"/>
      </rPr>
      <t>2</t>
    </r>
  </si>
  <si>
    <r>
      <t>veličine &lt; 2,00 m</t>
    </r>
    <r>
      <rPr>
        <vertAlign val="superscript"/>
        <sz val="10"/>
        <rFont val="Arial"/>
        <family val="2"/>
        <charset val="238"/>
      </rPr>
      <t>2</t>
    </r>
  </si>
  <si>
    <r>
      <t>veličine 2,00-4,00 m</t>
    </r>
    <r>
      <rPr>
        <vertAlign val="superscript"/>
        <sz val="10"/>
        <rFont val="Arial"/>
        <family val="2"/>
        <charset val="238"/>
      </rPr>
      <t>2</t>
    </r>
  </si>
  <si>
    <t>1.12.</t>
  </si>
  <si>
    <t>1.13.</t>
  </si>
  <si>
    <t>1.14.</t>
  </si>
  <si>
    <t>1.15.</t>
  </si>
  <si>
    <r>
      <t>m</t>
    </r>
    <r>
      <rPr>
        <vertAlign val="superscript"/>
        <sz val="10"/>
        <rFont val="Arial"/>
        <family val="2"/>
        <charset val="238"/>
      </rPr>
      <t>3</t>
    </r>
  </si>
  <si>
    <t>UKUPNO 3:</t>
  </si>
  <si>
    <t>UKUPNO 4:</t>
  </si>
  <si>
    <t>polaganje pjenaste folije od ekstrudiranog polietilena u dva sloja d=2x0,5=1,0 cm</t>
  </si>
  <si>
    <t>4.6.</t>
  </si>
  <si>
    <t>UKUPNO 7:</t>
  </si>
  <si>
    <t>Nabava svog materijala, svi transporti i žbukanje unutarnjih zidova vapneno cementnom produžnom žbukom d=1,5 cm s rabiciranjem svih spojeva različitih materijala, ugradnjom horizontalnih i vertikalnih zaštitnih kutnih profila, ugradnjom sokl zaštitnih profila.</t>
  </si>
  <si>
    <t>Nabava svog materijala, svi transporti i izrada holkera h=10 cm na sudaru poda s obodnim zidovima od traka istovjetnih podnoj oblozi od specijalnog kutnog oblika zakrivljenja  15x15 mm preko kojeg se lijepi kaučuk obloga, s tipskim završetkom u boji po izboru projektanta, uključivo sav ostali rad i materijal do potpune gotovosti</t>
  </si>
  <si>
    <t>vertikalni elementi</t>
  </si>
  <si>
    <t>horizontalni elementi</t>
  </si>
  <si>
    <r>
      <t>Nabava svog materijala, svi transporti i ličenje gipskartonskih vertikalnih (zidovi, stupovi, bočne stranice stubišnih krakova i slično) i horizontalnih elemenata (stropovi, grede, podgledi stubišnih krakova i slično) autorastezljivom, nepromjenjivom, paropropusnom akrilnom bojom bez razrjeđivača u boji i tonu po izboru projektanta, uključivo nanošenje impregnacije i ličenje u tri sloja u  svemu prema uputama proizvođača, izrada najmanje 5 uzoraka veličine 0,25 m</t>
    </r>
    <r>
      <rPr>
        <vertAlign val="superscript"/>
        <sz val="10"/>
        <rFont val="Arial"/>
        <family val="2"/>
        <charset val="238"/>
      </rPr>
      <t>2</t>
    </r>
    <r>
      <rPr>
        <sz val="10"/>
        <rFont val="Arial"/>
        <family val="2"/>
        <charset val="238"/>
      </rPr>
      <t>, te sav ostali rad i materijal do potpune funkcionalne gotovosti.</t>
    </r>
  </si>
  <si>
    <t>10.1.</t>
  </si>
  <si>
    <t>10.2.</t>
  </si>
  <si>
    <t>GRAĐEVINSKO-OBRTNIČKIH RADOVA</t>
  </si>
  <si>
    <t>BP:</t>
  </si>
  <si>
    <t>Prije kalkulacije cijena ponuditelj je u obvezi detaljno proučiti projektnu dokumentaciju i lokaciju objekta te se preporučuje obilazak objekta radi potpunog uvida o obimu i vrsti svih radova.</t>
  </si>
  <si>
    <t>Svi iskopi tla vrše se strojno, a samo djelomično ručno. Izvođač je u obvezi Iskope izvoditi u skladu s geotehničkim izvještajem, projektom i troškovnikom. Propisane mjere presjeka (profila) iskopa ne smiju se prekoračiti bez pismenog odobrenja nadzornog inženjera. Pokosi širokog iskopa moraju se prilagoditi kategoriji tla u kojem iskop vrši.</t>
  </si>
  <si>
    <t>Nasipavanje unutar i oko objekta mora se izvesti  po projektu, troškovniku i geomehaničkom izvješću do  tražene zbijenosti. Nasipavanje i zatrpavanje se vrši u slojevima od maksimalno 30 cm uz strojno nabijanje i vlaženje vodom.</t>
  </si>
  <si>
    <t>Proizvođač betona mora izvoditelja radova upoznati sa sastavom mješavine betona radi primjene pravilne ugradnje i zaštite svježeg betona i utvrđivanja razvoja čvrstoće betona. Za tvornički proizveden beton navedene informacije se mogu koristiti iz proizvođačeva kataloga sastava mješavina betona u kojima su iskazane pojedinosti o klasama čvrstoće betona, klasama konzistencije, težine mješavine i drugi mjerodavni podaci.</t>
  </si>
  <si>
    <t>Za kontrolu kvalitete ugrađenih materijala i izvedenih radova primjenjuju se slijedeće norme ili jednakovrijedno:</t>
  </si>
  <si>
    <t>kombinirane slojevite ploče</t>
  </si>
  <si>
    <t xml:space="preserve">šper-ploče </t>
  </si>
  <si>
    <t>jelova/smrekova rezana građa</t>
  </si>
  <si>
    <t>iverice</t>
  </si>
  <si>
    <t>lesonit ploče</t>
  </si>
  <si>
    <t xml:space="preserve">građevinski čavli </t>
  </si>
  <si>
    <t>vijci za drvo</t>
  </si>
  <si>
    <t xml:space="preserve">čavli za pištolj </t>
  </si>
  <si>
    <t>Za toplinsku izolaciju ravnih krovova ekstrudiranim polistirenom izvođač je obavezan dostaviti atest o zahtijevanoj tlačnoj čvrstoći materijala, a polaganje u svemu izvesti prema uputama proizvođača i opisima stavaka.</t>
  </si>
  <si>
    <t>Svi keramičarski radovi moraju se izvesti u skladu s važećim tehničkim propisima, HRN ili jednakovrijedno _____________________, pravilima struke, HTZ propisima, ovim općim i posebnim uvjetima, općim i pojedinačnim opisima iz ovog troškovnika,  tehničkom dokumentacijom, detaljima, shemama polaganja, te usmenim i pismenim uputama projektanta i nadzornog inženjera.</t>
  </si>
  <si>
    <t>Okov mora odgovarati važećim propisima i zahtjevima iz opisa stavaka. Sav mora biti  inoxa kvalitete AISI316  ili jednakovrijedno ______________________________otporan na djelovanje morskog zraka, soli i atmosferilja, ugrađen u profile tako da su vidljive samo petlje (minimalno tri po vratnom krilu), kvake i štitnici. Sav vidljivi okov po izboru projektanta - ako opisom stavke nije drugačije određeno.</t>
  </si>
  <si>
    <t>GLAVNI PROJEKTANT:</t>
  </si>
  <si>
    <t>Nosive skele, lake pokretne i lake nepokretne skele do visine 6,00 m obračunavaju se u jediničnoj cijeni ostalih građevinskih radova. Visina preko 6,00 m obračunava se posebno.</t>
  </si>
  <si>
    <t>Završna obrada opisana je stavkom troškovnika, a prethodno je potrebno izvesti i uključiti u jediničnu cijenu sve potrebne prethodne radnje i pripreme podloge.</t>
  </si>
  <si>
    <r>
      <t>Sav okov mora biti skriven osim ako opisom stavke troškovnika nije drugačije određeno. Sav vidljivi okov odabire projektant nakon predočenja uzoraka. Sav okov mora biti odabran u dogovoru s projektantom. Dijelove okova od čelika izvesti s presvlakom od cinka vrućim pocinčavanjem 60 g/m</t>
    </r>
    <r>
      <rPr>
        <vertAlign val="superscript"/>
        <sz val="10"/>
        <rFont val="Arial CE"/>
        <charset val="238"/>
      </rPr>
      <t>2</t>
    </r>
    <r>
      <rPr>
        <sz val="10"/>
        <rFont val="Arial CE"/>
        <family val="2"/>
        <charset val="238"/>
      </rPr>
      <t>, a  ankeri presvlakom od cinka vrućim pocinčavanjem 180 g/m</t>
    </r>
    <r>
      <rPr>
        <vertAlign val="superscript"/>
        <sz val="10"/>
        <rFont val="Arial CE"/>
        <charset val="238"/>
      </rPr>
      <t>2</t>
    </r>
    <r>
      <rPr>
        <sz val="10"/>
        <rFont val="Arial CE"/>
        <family val="2"/>
        <charset val="238"/>
      </rPr>
      <t>.</t>
    </r>
  </si>
  <si>
    <t xml:space="preserve">
HRN D.</t>
  </si>
  <si>
    <t xml:space="preserve">
E8.193</t>
  </si>
  <si>
    <r>
      <t>Sav okov mora biti skriven osim ako opisom stavke troškovnika nije drugačije određeno. Sav vidljivi okov odabire projektant nakon predočenja uzoraka. Sav okov mora biti odabran u dogovoru s projektantom. Dijelove okova od čelika izvesti s presvlakom od cinka vrućim pocinčavanjem 60 g/m</t>
    </r>
    <r>
      <rPr>
        <vertAlign val="superscript"/>
        <sz val="10"/>
        <rFont val="Arial CE"/>
        <charset val="238"/>
      </rPr>
      <t>2</t>
    </r>
    <r>
      <rPr>
        <sz val="10"/>
        <rFont val="Arial CE"/>
        <family val="2"/>
        <charset val="238"/>
      </rPr>
      <t>.</t>
    </r>
  </si>
  <si>
    <t>Nabava svog materijala, svi transporti i ugradnja tipske podkonstrukcije d = 2 mm s utičnim kutnicima za ugradnju dovratnika u gipskartonske zidove istovremeno s izvođenjem pregrada u svemu prema uputama proizvođača i prema projektnoj dokumentaciji.</t>
  </si>
  <si>
    <t>KLINIČKA BOLNICA DUBRAVA</t>
  </si>
  <si>
    <t>AVENIJA GOJKA ŠUŠKA 6</t>
  </si>
  <si>
    <t>ZAGREB</t>
  </si>
  <si>
    <t>CAPTURA VENTI d.o.o.</t>
  </si>
  <si>
    <t>Jačkovina 101A</t>
  </si>
  <si>
    <t>PROJEKT ADAPTACIJE</t>
  </si>
  <si>
    <t>Iznošenje svog namještaja i druge neugrađene medicinske i nemedicinske opreme, i predaja investitoru na raspolaganje.</t>
  </si>
  <si>
    <t>Demontaža i iznošenje svih ugrađenih ormara, sanitarnih predmeta i galanterije te druge ugrađene opreme i namještaja i predaja investitoru na raspolaganje.</t>
  </si>
  <si>
    <t xml:space="preserve">Detektiranje, otpajanje, osiguranje i demontaža svih vrsta instalacija u objektu, uključivo grijaća, rashladna i rasvjetna tijela, prekidači, utičnice, ventili, razvodni ormari i kutije, razdjelnici i sve ostalo do potpune gotovosti te predaja investitoru na raspolaganje. </t>
  </si>
  <si>
    <t>1.8.</t>
  </si>
  <si>
    <t>1.9.</t>
  </si>
  <si>
    <t>1.11.</t>
  </si>
  <si>
    <t>1.16.</t>
  </si>
  <si>
    <t xml:space="preserve">Izrada prodora u zidovima i stropovima koji nisu prikazani u nacrtima prosječnih dimenzija 10x10 cm i Φ=10 cm za prolazak različitih vrsta instalacija, uključivo zatvaranje otvora nakon montaže vertikalnih VK i strojarskih instalacija, uključivo montaža i demontaža glatke oplate, armiranje mrežom Q-131 i betoniranje betonom razreda čvrstoće C30/37 u debljini stropne ploče, te utovar i odvoz otpadnog materijala na gradsku deponij te sav ostali osnovni i pomoćni rad i materijal  do potpune gotovosti.
</t>
  </si>
  <si>
    <t>Nabava svog materijala, doprema i poravnavanje unutarnjih AB površina jednokomponentnim polimeriziranim cementnim reparaturnim mortom i izravanavajućom masom prema uputama proizvođača, uključivo priprema i čišćenje podloge, te sav osnovni i pomoćni rad i materijal do potpune gotovosti stavke.
Ovaj rad izvodi se isključivo po nalogu projektanta i/ili nadzornog inženjera temeljem upisa u građevinski dnevnik.
Predviđeno cca 50% svih betonskih površina (AB zidovi i stupovi), koji neće biti oblagani gipskartonskim pločama.</t>
  </si>
  <si>
    <t>Nabava svog materijala, svi transporti i zidanje unutarnjih zidova, zatvaranje otvora, obzidavanje instalacijskih kanala i slično modularnom šupljom blok opekom u produžnom cementnom mortu tlačne čvrstoće M5 s obaveznim nazupčenim spojem s vertikalnim serklažima (na "šmorc"), uključivo pokretna skela te sav ostali osnovni i pomoćni rad i materijal do potpune gotovosti.</t>
  </si>
  <si>
    <r>
      <t>Nabava svog materijala, svi transporti i izrada protupožarnih brtvi otpornosti na požar kao okolni zid / strop pjenom kao Promafoam C, na svim mjestima prolaza instalacija iz jedne požarne zone u drugu prosječne veličine otvora 0,10 m</t>
    </r>
    <r>
      <rPr>
        <vertAlign val="superscript"/>
        <sz val="10"/>
        <rFont val="Arial"/>
        <family val="2"/>
        <charset val="238"/>
      </rPr>
      <t>2</t>
    </r>
    <r>
      <rPr>
        <sz val="10"/>
        <rFont val="Arial"/>
        <family val="2"/>
        <charset val="238"/>
      </rPr>
      <t xml:space="preserve">. </t>
    </r>
  </si>
  <si>
    <t xml:space="preserve">Brtvljenje s obodnim konstrukcijama izvesti brtvenim kitom iz sustava odabranih gipskartonskih ploča, spojeve s drugim materijalima odvajati razdjelnom trakom iz sustava odabranih gipskartonskih ploča. Za zapunjavanje reški i gletanje izvesti masom iz sustava odabranih gipskartonskih ploča. Sve radove izvoditi sukladno HRN EN 14195, HRN EN 13964 </t>
  </si>
  <si>
    <t>Sve pregradne stijene od gipskartonskih ploča izvoditi do nosive međuetažne konstrukcije, u svemu prema izvedbenom projektu, tipskim detaljima i uputama proizvođača. Obavezno je pažljivo i precizno krojenje, rezanje i brtvljenje pregradnih zidova.</t>
  </si>
  <si>
    <t xml:space="preserve">NAPOMENA: u jedinične cijene svih stavki obavezno uključiti sve nabave, svi transporti i ugradnje materijala, sav potreban rad i pomoćne radnje, osnovni i pomoćni materijal, kao što su križići, završni i kutni profili, dilatacijski profili, obrada kuteva na "gerung", polaganje pločica prema shemi polaganja i prema uputstvima proizvođača, fugiranje u tonu i boji po izboru projaktenta i prema uputstvima proizvođača, otpad materijala i slično,a sve do potpune funkcionalne gotovosti pojedine stavke, uključivo pranje i čišćenje nakon dovršetka i u tijeku radova - ako opisom stavke nije drugačije određeno. 
Prije nabave keramike i ostalog materijala obvezno dostaviti projektantu na odabir uzorke keramike, mase za fugiranje i svih profila, te atestnu dokumentaciju na uvid. Keramika se polaže isključivo prema shemi polaganja izrađenoj od strane projektanta  s fugama maksimalne širine 2 mm - ako opisom stavke nije drugačije određeno.
SVA KERAMIKA MORA ZADOVOLJAVATI TEHNIČKE KARAKTERISTIKE PROPISANE STANDARDOM ISO 10545 (ISO10545-2, ISO 10545-3, ISO10545-4, ISO 10545-11, ISO10545-14) 
</t>
  </si>
  <si>
    <t xml:space="preserve">Prije nanošenja izravnavajućeg sloja obvezno provjeriti vlažnost podloge - maksimalno dozvoljeno 2%. S nanošenjem izravnavajućeg sloja poda smije se započeti tek po upisu nadzornog inženjera u građevinski dnevnik. Dozvoljene su granične vrijednosti neravnina za gotove podloge prema DIN 18202 mjereno na razmaku od  0,1 m - 2 mm, 1m - 4mm, 4m - 10 mm, 10 m - 12 mm, 15 m - 15 mm. </t>
  </si>
  <si>
    <t>Nabava svog materijala, svi transporti i nanošenje na sve ličene zidove prostora jednokomponentnog prozirnog mat zaštitnog premaza bez utjecaja na teksturu prethodnih slojeva s niskim sadržajem rastvarača, otpornim na starenje, alkalije i atmosferilije, s efektom "samočišćenja" površina uključivo prethodna priprema površine uklanjanjem nečistoća i slabo vezanih dijelova tretiranjem vode pod tlakom, pokretna skela, te sav ostali materijal i tad prema uputama proizvođača. Stavka se izvodi po punoj plohi svih elemenata (zidovi, grede, stropovi, itd). Obračun po m2 izvedene površine.</t>
  </si>
  <si>
    <t xml:space="preserve">Nabava  i montaža preklopnih tuš sjedalica za osobe smanjene pokretljivosti, ugraditi u sve tuševe u svim prostorima. Stavka uključuje nabavu, dobavu, uključivo sav spojni i ostal materijal i rad do potpune funkcionalne gotovosti. </t>
  </si>
  <si>
    <t xml:space="preserve">Nabava  i montaža zidnih rukohvata u tuševima za osobe smanjene pokretljivosti, u INOX izvedbi  ugraditi u sve tuševe u svim prostorima.Stavka uključuje nabavu, dobavu, uključivo sav spojni i ostal materijal i rad do potpune funkcionalne gotovosti. </t>
  </si>
  <si>
    <t>5.5.</t>
  </si>
  <si>
    <t>5.6.</t>
  </si>
  <si>
    <t>3.1.</t>
  </si>
  <si>
    <t>3.2.</t>
  </si>
  <si>
    <t>3.3.</t>
  </si>
  <si>
    <t>3.4.</t>
  </si>
  <si>
    <t>1.17.</t>
  </si>
  <si>
    <t>4.2.</t>
  </si>
  <si>
    <t>4.7.</t>
  </si>
  <si>
    <t>Popravak podne površine postojećeg estriha nakon skidanja podne obloge, sanacija i zapunjavanje pukotina, rupa od instalacija, zapunjavanje nakon popravaka rušenja, i sl. , odgovarajućim cementnim reparaturnim mortom. Površinu u potpunosti očistiti i odmastiti, odprašiti i poravnati sve neravnine, kao pripremu za nanošenje nivelir-mase. Predviđa se popravak oko 50% površine. Obračun po m2 gotove površine.</t>
  </si>
  <si>
    <t>m2</t>
  </si>
  <si>
    <t>Svi zemljani radovi moraju se izvesti u skladu s važećim tehničkim propisima, HRN , pravilima struke, HTZ propisima, općim i ovim posebnim uvjetima, općim i pojedinačnim opisima iz ovog troškovnika,  tehničkom dokumentacijom, te usmenim i pismenim uputama projektanta i nadzornog inženjera.</t>
  </si>
  <si>
    <t>Potvrđivanje sukladnosti dužan je provoditi proizvođač betona uz ovlašteno tijelo i uključuje kontrolu proizvodnje i provodi se prema Prilogu A TPBK, normi HRV EN 206-1 i posebnim propisima.</t>
  </si>
  <si>
    <t>Proizvođač betona mora izraditi Priručnik Kontrole proizvodnje .Kontrola proizvodnje provodi se prema normi HRN EN 206-1   i obuhvaća sve mjere nužne za održavanje svojstava betona sukladno specificiranim zahtjevima. Svi relevantni podaci o kontroli proizvodnje moraju biti sadržani u izvještajima.</t>
  </si>
  <si>
    <t xml:space="preserve">Kontrola utvrđivanja svojstava svježeg betona provodi se na uzorcima koji se uzimaju neposredno prije ugradnje betona u betonsku konstrukciju u skladu s TPBK, prilog H, HRN EN 206-1 </t>
  </si>
  <si>
    <t>Kontrolni postupak utvrđivanja tlačne čvrstoće očvrslog betona provodi ocjenjivanjem rezultata ispitivanja uzoraka, a dokazivanje  karakteristične tlačne čvrstoće betona provodi se odgovarajućom primjenom kriterija iz norme HRN EN 206-1</t>
  </si>
  <si>
    <t>Za armiranje  AB konstrukcija koristi se armatura od čelika za armiranje i to u obliku šipki B500B i armaturnih mreža B500B. Čelik za armiranje betona treba zadovoljiti uvjete TPBK, prilog B i HRN EN 10080  Svaka armaturna mreža ili šipka koja dolazi na gradilište treba biti jasno označena. Površina armature mora biti očišćena od hrđe i tvari koje mogu štetno djelovati na čelik, beton ili vezu između njih.</t>
  </si>
  <si>
    <t xml:space="preserve">Tehnička svojstva čelika za prednapinjanje moraju ispunjavati opće i posebne zahtjeve bitne za krajnju namjenu i moraju biti specificirana prema nizu normi nHRN EN 10138 </t>
  </si>
  <si>
    <t xml:space="preserve">Potvrđivanje sukladnosti za cement dužan je provoditi proizvođač uz ovlašteno tijelo i uključuje tvorničku kontrolu proizvodnje, a provodi se prema prilogu C TPBK, nizu normi HRV EN 197-2, HRN EN 14216, HRN B.C1.015   i Tehničkom propisu za betonske konstrukcije. </t>
  </si>
  <si>
    <t>Kontrola sukladnost tehničkih svojstva agregata provodi se u betonar, pogonu za izradu predgotovljenih betonskih elemenata i u betonari na gradilištu prema normi HRN EN 206-1, odgovarajućom primjenom nizova normi HRN EN 932, HRN EN 933, HRN EN 1097, HRN EN 1367, HRN EN 1744  i odredbama Priloga D TPBK.</t>
  </si>
  <si>
    <t>Potvrđivanje sukladnosti dodataka betonu provodi se u skladu s odredbama Dodataka ZA normi HRN EN 934-2, nHRN EN 934-5, HRN EN 934-6, HRN EN 450-1, nHRN EN 13263-2 , odrednama Priloga E TPBK i posebnog propisa, a morta za injektiranje u skladu s određenim normama HRN EN 934-6, HRN EN 934-4, te odredbama Priloga E TPBK i posebnog propisa.</t>
  </si>
  <si>
    <t xml:space="preserve">Kontrola kemijskih i mineralnih dodataka betonu provodi se u betonari, pogonu za proizvodnu predgotovljenih betonskih elemenata i u betonari na gradilištu prema normi HRN EN 206-1 i TPBK, Prilog E </t>
  </si>
  <si>
    <t xml:space="preserve">Tehnička svojstva i drugi zahtjevi za vodu za pripremu betona moraju zadovoljavati zahtjeve norme HRN EN 1008, odnosno potvrđivanje sukladnosti vode za pripremu betona provodi se sukladno odredbamja norm HRN EN 1008  i odredbama Priloga F TPBK . </t>
  </si>
  <si>
    <t xml:space="preserve">Tehnička svojstva predgotovljenih betonskih elemenata moraju ispunjavati opće i posebne zahtjeve bitne za krajnju primjenu u građevini i moraju biti specificirana prema odgovarajućoj tehničko specifikaciji, odnosno prema normi HRN EN 13369  i odredbama Priloga G TPBK . </t>
  </si>
  <si>
    <t>Kod izvođenja konstrukcije, a u skladu s TPBK, prilog J i HRN ENV 13670-1 mora se provoditi stručni nadzor razreda 2. Nadzorni inženjer mora pregledati glavne skele i oplate, provjeriti postoji li isprava o sukladnosti čelika za armiranje, odnosno jesu li iskazana svojstva armature sukladna zahtjevima iz projekta betonsske konstrukcije, a neposredno prije početka betoniranja provjeriti da li je armatura izrađena, postavljena i vezana u skladu s projektom AB konstrukcije. Rezultate svih provedenih provjera nadzorni inženjer mora dokumetirati upisom u dnevnik.</t>
  </si>
  <si>
    <t>Svi zidarski radovi moraju se izvesti u skladu s važećim tehničkim propisima, tehničkim propisima za zidane konstrukcije (NN 1/2007),HRN, pravilima struke, HTZ propisima, ovim općim i posebnim uvjetima, općim i pojedinačnim opisima iz ovog troškovnika,  tehničkom dokumentacijom, detaljima, statičkom proračunu, te usmenim i pismenim uputama projektanta i nadzornog inženjera.</t>
  </si>
  <si>
    <t xml:space="preserve">HRN EN 771-1:2005  Specifikacije za zidne elemente
 – 1. dio: Opečni zidni elementi (EN 771-1:2003+A1:2005) </t>
  </si>
  <si>
    <t>HRN EN 771-2:2005 Specifikacije za zidne elemente
 – 2. dio: Vapnenosilikatni zidni elementi (EN 771-2:2003+A1:2005)</t>
  </si>
  <si>
    <t xml:space="preserve">HRN EN 771-3:2005 Specifikacije za zidne elemente
 – 3. dio: Betonski zidni elementi (gusti i lagani agregat) (EN 771-3:2003+A1:2005) </t>
  </si>
  <si>
    <t xml:space="preserve">HRN EN 771-4:2004  Specifikacije za zidne elemente
 – 4. dio: Zidni elementi od porastoga betona (EN 771-4:2003) </t>
  </si>
  <si>
    <t>HRN EN 771-4/A1:2005 Specifikacije za zidne elemente
 – 4. dio: Zidni elementi od porastoga betona (EN 771-4:2003/A1:2005)</t>
  </si>
  <si>
    <t>HRN EN 771-5:2005 Specifikacije za zidne elemente
 – 5. dio: Zidni elementi od umjetnoga kamena (EN 771-5:2003+A1:2005)</t>
  </si>
  <si>
    <t>HRN EN 771-6:2006  Specifikacije za zidne elemente
 – 6. dio: Zidni elementi od prirodnoga kamena (EN 771-6:2005)</t>
  </si>
  <si>
    <t xml:space="preserve">HRN EN 12859:2002 Gipsani blokovi
 – Definicije, zahtjevi i ispitne metode (EN 12859:2001) </t>
  </si>
  <si>
    <t xml:space="preserve">HRN EN 998-2:2003  Specifikacije morta za ziđe
 – 2. dio: Mort za ziđe (EN 998-2:2003)  </t>
  </si>
  <si>
    <t xml:space="preserve">HRN CEN/TR 15225:2006 Smjernice za tvorničku kontrolu proizvodnje za označavanje oznakom CE (potvrđivanje sukladnosti 2+) za projektirane mortove (CEN/TR 15225:2005) </t>
  </si>
  <si>
    <t xml:space="preserve">HRN EN 13501-1:2002  Razredba građevnih proizvoda i građevnih elemenata prema ponašanju u požaru – 1. dio: Razredba prema rezultatima ispitivanja reakcije na požar (EN 13501-1:2002) </t>
  </si>
  <si>
    <t xml:space="preserve">HRN EN 459-1:2004  Građevno vapno
 – 1. dio: Definicije, specifikacije i kriteriji sukladnosti (EN 459-1:2001 + AC:2002) </t>
  </si>
  <si>
    <t xml:space="preserve">HRN EN 459-3:2004  Građevno vapno
 – 3. dio: Vrednovanje sukladnosti (EN 459-3:2001 + AC:2002) </t>
  </si>
  <si>
    <t xml:space="preserve">HRN EN 413-1:2004 Zidarski cement
 – 1. dio: Sastav, specifikacije i kriteriji sukladnosti (EN 413-1:2004) </t>
  </si>
  <si>
    <t>HRN EN 197-2:2004  Cement
 – 2. dio: Vrednovanje sukladnosti</t>
  </si>
  <si>
    <t xml:space="preserve">HRN CR 14245:2004  Vodič za primjenu EN 197-2 »Vrednovanje sukladnosti« </t>
  </si>
  <si>
    <t xml:space="preserve">HRN EN 13279-1:2006  Veziva i žbuke na osnovi gipsa
 – 1. dio: Definicije i zahtjevi (EN 13279-1:2005) </t>
  </si>
  <si>
    <t xml:space="preserve">nHRN EN 934-3:2004  Dodaci betonu, mortu i mortu za injektiranje
 – 3. dio: Dodaci mortu za ziđe. Definicije, zahtjevi, sukladnost, označavanje i obilježavanje (EN 934-3:2001/A1:2004)  </t>
  </si>
  <si>
    <t xml:space="preserve">HRN EN 934-6:2004  Dodaci betonu, mortu i mortu za injektiranje
 – 6. dio: Uzorkovanje, kontrola sukladnosti i vrednovanje sukladnosti (EN 934-6:2001) </t>
  </si>
  <si>
    <t xml:space="preserve">HRN EN 998-2:2003  Specifikacija morta za ziđe
 –2. dio: Mort za ziđe (EN 998-2:2001) </t>
  </si>
  <si>
    <t>HRN EN 13139:2003  Agregati za mort (EN 13139:2002)</t>
  </si>
  <si>
    <t>HRN EN 13055-1:2003  Lagani agregati
 – 1. dio: Lagani agregati za beton, mort i mort za zalijevanje (EN 13055-1:2002)</t>
  </si>
  <si>
    <t xml:space="preserve">HRN EN 13139/AC:2006  Agregat za mort (EN 13139:2002/AC:2004) </t>
  </si>
  <si>
    <t xml:space="preserve">HRN EN 13055-1/AC:2006  Lagani agregati
 – 1. dio: Lagani agregati za beton, mort i mort za zalijevanje (EN 13055-1:2002/AC:2004) </t>
  </si>
  <si>
    <t>HRN EN 845-1:2003 Specifikacije za pomoćne dijelove ziđa
 – 1. dio: Spone, vlačne trake, vješaljke i kutnici (EN 845-1:2003)</t>
  </si>
  <si>
    <t xml:space="preserve">HRN EN 845-2:2003 Specifikacije za pomoćne dijelove ziđa
 – 2. dio: Nadvoji (EN 845-2:2003) </t>
  </si>
  <si>
    <t xml:space="preserve">HRN EN 845-3:2003  Specifikacije za pomoćne dijelove ziđa
 – 3. dio: Armatura horizontalnih sljubnica od čeličnih mreža (EN 845-3:2003) </t>
  </si>
  <si>
    <t xml:space="preserve">HRN ENV 13269:2001 Održavanje
 – Smjernice za izradu ugovora o održavanju (ENV 13269:2001) </t>
  </si>
  <si>
    <t>HRN EN 13306:2004, Nazivlje u održavanju (EN 13306:2001)</t>
  </si>
  <si>
    <t xml:space="preserve">HRN EN 13460:2004 Održavanje
 – Dokumentacija o održavanju (EN 13460:2002) </t>
  </si>
  <si>
    <t>HRN ENV 13670-1:2002 Izvedba betonskih konstrukcija, ispitivanje građevina i održavanje građevina</t>
  </si>
  <si>
    <t>HRN ISO 15686-1:2002, Zgrade i druge građevine
 – Planiranje vijeka uporabe – 1. dio: Opća načela (ISO 15686-1:2000)</t>
  </si>
  <si>
    <t xml:space="preserve">HRN ISO 15686-2:2002, Zgrade i druge građevine
 – Planiranje vijeka uporabe – 2. dio: Postupci predviđanja vijeka uporabe (ISO 15686-2:2001) </t>
  </si>
  <si>
    <t xml:space="preserve">HRN ISO 15686-3:2004 , Zgrade i druge građevine
 – Planiranje vijeka uporabe – 3. dio: Neovisne ocjene (auditi) i pregledi svojstava (ISO 15686-3:2002) </t>
  </si>
  <si>
    <t>HRN DIN 18201:1997, Tolerancije u graditeljstvu
 – Pojmovi, načela, primjena, ispitivanje (DIN 18201:1997)</t>
  </si>
  <si>
    <t>HRN DIN 18202:1997, Tolerancije u visokogradnji
 – Zgrade (DIN 18202:1997)</t>
  </si>
  <si>
    <t>Svi izolaterski radovi moraju se izvesti u skladu s važećim tehničkim propisima, uputama proizvođača materijala, HRN, pravilima struke, iskustveno ispravnim i ustaljenim načinima rada, HTZ propisima, ovim općim i posebnim uvjetima, općim i pojedinačnim opisima iz ovog troškovnika,  tehničkom dokumentacijom, detaljima, te usmenim i pismenim uputama projektanta i nadzornog inženjera.</t>
  </si>
  <si>
    <t>HRN EN 13612:2002 – tvornički izrađeni proizvodi od mineralne vune</t>
  </si>
  <si>
    <t>HRN EN 13163:2002 – tvornički izrađeni proizvodi od ekspandiranog polistirena</t>
  </si>
  <si>
    <t>HRN EN 13614:2002 – tvornički izrađeni proizvodi od ekstrudiranog polistirena (XPS)</t>
  </si>
  <si>
    <t>HRN EN 13500:2004 -  sustavi za vanjsku toplinsku izolaciju na osnovi mineralne vune.</t>
  </si>
  <si>
    <t>Svi bravarski radovi moraju se izvesti u skladu s važećim tehničkim propisima, HRN , pravilima struke, HTZ propisima, ovim općim i posebnim uvjetima, općim i pojedinačnim opisima iz ovog troškovnika,  tehničkom dokumentacijom, detaljima, shemama, radioničkim nacrtima izrada kojih je obveza izvođača, te usmenim i pismenim uputama projektanta i nadzornog inženjera.</t>
  </si>
  <si>
    <t>Svi radovi protupožarne bravarije moraju se izvesti u skladu s važećim tehničkim propisima, HRN , pravilima struke, HTZ propisima, ovim općim i posebnim uvjetima, općim i pojedinačnim opisima iz ovog troškovnika,  tehničkom dokumentacijom, detaljima, shemama, radioničkim nacrtima izrada kojih je obveza izvođača, te usmenim i pismenim uputama projektanta i nadzornog inženjera.</t>
  </si>
  <si>
    <r>
      <t xml:space="preserve">Sva vatrootporna bravarija moraj zadovoljiti odredbe HRN-a U.J1.160 </t>
    </r>
    <r>
      <rPr>
        <sz val="10"/>
        <rFont val="Arial"/>
        <family val="2"/>
      </rPr>
      <t>Tražena kvaliteta mora se dokazati certifikatima izdanim od strane ovlaštene i registrirane institucije. Ishođenje certifikata je obveza izvođača i uključeno je u jediničnu cijenu, a izvoditelj je iste u obvezi dostaviti prije početka ugradnje. Nije dozvoljena ugradnja protupožarne bravarije bez predočenja certifikata.</t>
    </r>
  </si>
  <si>
    <t>Svi aluminijski radovi moraju se izvesti u skladu s važećim tehničkim propisima, HRN , pravilima struke, HTZ propisima, ovim općim i posebnim uvjetima, općim i pojedinačnim opisima iz ovog troškovnika,  tehničkom dokumentacijom, detaljima, shemama, radioničkim nacrtima izrada kojih je obveza izvođača, te usmenim i pismenim uputama projektanta i nadzornog inženjera.</t>
  </si>
  <si>
    <t>Sve fasadne aluminijske konstrukcije treba izvesti prema zahtjevima HRN U.J6.201.</t>
  </si>
  <si>
    <t>Sve fasadne konstrukcije treba ispitati prema odredbama HRN D.E8.193, otpornost fasadnih prozora i vrata na propusnost zraka / vode za C/C ili D/D klasu.</t>
  </si>
  <si>
    <t xml:space="preserve">Zvučna izolacija vrata, stijena i prozora mora zadovoljavati odredbe HRN.U J6.201-89 </t>
  </si>
  <si>
    <t>Svi staklarski radovi moraju se izvesti u skladu s važećim tehničkim propisima, HRN  , pravilima struke, HTZ propisima, ovim općim i posebnim uvjetima, općim i pojedinačnim opisima iz ovog troškovnika,  tehničkom dokumentacijom, detaljima, shemama, radioničkim nacrtima izrada kojih je obveza izvođača, te usmenim i pismenim uputama projektanta i nadzornog inženjera.</t>
  </si>
  <si>
    <t>Svi gipskartonski radovi radovi moraju se izvesti u skladu s važećim tehničkim propisima,  Pravilniku o tehničkim mjerama i uvjetima za završne radove u zgradarstvu, HRN , pravilima struke, HTZ propisima, ovim općim i posebnim uvjetima, općim i pojedinačnim opisima iz ovog troškovnika,  tehničkom dokumentacijom, detaljima, te usmenim i pismenim uputama projektanta i nadzornog inženjera.</t>
  </si>
  <si>
    <t>gipskartonske ploče: A485HRN.B.C1.035, 040, 045</t>
  </si>
  <si>
    <t xml:space="preserve">vatrootpornost: HRN U.J1.090/DIN 4102. </t>
  </si>
  <si>
    <t xml:space="preserve">gipskartonske ploče: A485HRN.B.C1.035, 040, 045 </t>
  </si>
  <si>
    <t>Za gipskartonske pregradne zidove treba se osigurati dokaz za postizanje zahtjevanih razreda vatrootpornosti za zidnu konstrukciju koju osigurava izvođač radova putem atesta ovlaštene institucije, ako razred vatrootpornosti ne proizlazi iz normi HRN U.J1.090/DIN 4102 . Isto vrijedi i za zvučnu zaštitu propisanu fizikalnim projektom građevine.</t>
  </si>
  <si>
    <t>Svi podopolagački radovi (parket, PVC obloga, linoleum, tapison, premazi i slično) moraju se izvesti u skladu s važećim tehničkim propisima,  Pravilniku o tehničkim mjerama i uvjetima za završne radove u zgradarstvu, HRN , pravilima struke, HTZ propisima, ovim općim i posebnim uvjetima, općim i pojedinačnim opisima iz ovog troškovnika,  tehničkom dokumentacijom, detaljima, te usmenim i pismenim uputama projektanta i nadzornog inženjera.</t>
  </si>
  <si>
    <t>Svi materijali koji se ugrađuju kao i ljepila moraju biti ispitani, certifikati dostavljeni prije ugradnje. U slučaju da za odabrane materijale ne postoje važeće HRN, potrebno je priložiti rezultate ispitivanja koji zadovoljavaju odredbe normi ISO, DIN ili EN , odnosno izvođač je u obvezi pokrenuti postupak certificiranja odabranog materijala.</t>
  </si>
  <si>
    <t>Svi stolarski radovi moraju se izvesti u skladu s važećim tehničkim propisima, HRN , pravilima struke, HTZ propisima, ovim općim i posebnim uvjetima, općim i pojedinačnim opisima iz ovog troškovnika,  tehničkom dokumentacijom, detaljima, shemama, radioničkim nacrtima izrada kojih je obveza izvođača, te usmenim i pismenim uputama projektanta i nadzornog inženjera.</t>
  </si>
  <si>
    <t>Ostakljenje se izvodi u skladu s "Tehničkim uvjetima za izvođenje staklorezačkih radova", HRN U.F2.025 , posebnim uvjetima za staklarske radove i opisu iz stavke troškovnika.</t>
  </si>
  <si>
    <r>
      <t>Samonosive dekorativne trespa ploče proizvedene na bazi obrađenih smola pod velikim tlakom (</t>
    </r>
    <r>
      <rPr>
        <sz val="10"/>
        <rFont val="Arial"/>
        <family val="2"/>
        <charset val="238"/>
      </rPr>
      <t>±</t>
    </r>
    <r>
      <rPr>
        <sz val="10"/>
        <rFont val="Arial CE"/>
        <family val="2"/>
        <charset val="238"/>
      </rPr>
      <t>100kg/cm</t>
    </r>
    <r>
      <rPr>
        <vertAlign val="superscript"/>
        <sz val="10"/>
        <rFont val="Arial CE"/>
        <charset val="238"/>
      </rPr>
      <t>2</t>
    </r>
    <r>
      <rPr>
        <sz val="10"/>
        <rFont val="Arial CE"/>
        <family val="2"/>
        <charset val="238"/>
      </rPr>
      <t>) i visokom temperaturom (150</t>
    </r>
    <r>
      <rPr>
        <vertAlign val="superscript"/>
        <sz val="10"/>
        <rFont val="Arial CE"/>
        <charset val="238"/>
      </rPr>
      <t>o</t>
    </r>
    <r>
      <rPr>
        <sz val="10"/>
        <rFont val="Arial CE"/>
        <family val="2"/>
        <charset val="238"/>
      </rPr>
      <t>C) i u punom presjeku ojačane drvenim vlaknima jedno- ili dvostrano prevučene integriranom površinom na bazi pigmentiranih smola, bez akrila koji mogu biti topivi, moraju zadovoljavati odredbe: ISO R1183-87  (gustoća 1400 kg/m</t>
    </r>
    <r>
      <rPr>
        <vertAlign val="superscript"/>
        <sz val="10"/>
        <rFont val="Arial CE"/>
        <charset val="238"/>
      </rPr>
      <t>3</t>
    </r>
    <r>
      <rPr>
        <sz val="10"/>
        <rFont val="Arial CE"/>
        <family val="2"/>
        <charset val="238"/>
      </rPr>
      <t>), ISO 105 A02-87 (postojanost boje na atmosferilije), DIN 50018  (otpor na SO2), ISO 4586-EN438  (otpor na grebanje), DIN 67530 (površina).</t>
    </r>
  </si>
  <si>
    <t>Kompakt ploče od visokotlačno prešanih HPL laminata visoke mehaničke čvrstoće, visoke otpornosti na savijanje, vodu, paru, grebanje,  ekstremne vremenske uvjete, lužine, blage kiseline,  za interijersku i eksterijersku upotrebu moraju zadovoljavati odredbe standarda EN 438 TIP CGF.</t>
  </si>
  <si>
    <t>Svi limarski radovi moraju se izvesti u skladu s važećim tehničkim propisima, Pravilniku o tehničkim mjerama i uvjetima za završne radove u građevinarstvu, HRN, pravilima struke, HTZ propisima, ovim općim i posebnim uvjetima, općim i pojedinačnim opisima iz ovog troškovnika,  tehničkom dokumentacijom, detaljima, radioničkim nacrtima izrada kojih je obveza izvođača, te usmenim i pismenim uputama projektanta i nadzornog inženjera.</t>
  </si>
  <si>
    <t>Svi soboslikarsko-ličilački radovi moraju se izvesti u skladu s važećim tehničkim propisima, Pravilniku o tehničkim mjerama i uvjetima za završne radove u građevinarstvu, HRN, pravilima struke, HTZ propisima, ovim općim i posebnim uvjetima, općim i pojedinačnim opisima iz ovog troškovnika,  tehničkom dokumentacijom, detaljima, radioničkim nacrtima izrada kojih je obveza izviđača, te usmenim i pismenim uputama projektanta i nadzornog inženjera.</t>
  </si>
  <si>
    <t>Za sva brtvljenja svih spojeva je potrebno koristiti odgovarajuća silikonska brtvila za čiste prostore, moraju biti bakteriostatska (ispitano po ISO22196:2007 za MRSA, E.Coli i salmonelu i prema ISO 846 za P.Aeruginosa), dobrih prianjajući svojstava na površine na koje se aplicira</t>
  </si>
  <si>
    <t>Nabava svog materijala, svi transporti i zatvaranje svih  otvora u zidovima oko strojarskih instalacija, obrada otvora ostalih nakon montaže strojarske opreme, u AB zidovima i međukatnim pločama, Betonom MB20, sa potrebnom lokalnom oplatom, brtvljenjima i svemu prema projektu i pravilima struke, uključivo pokretna skela te sav ostali potreban rad i materijal do potpune gotovosti.</t>
  </si>
  <si>
    <t>m3</t>
  </si>
  <si>
    <t>Uklanjanje azbestnoprotupožarne smjese (mort), koja se nalazi na granicama požarnih zona u prodorima zidova, na zidnim površinama, metalnim policama el. instalacija, cijevima (grijanja, vodovoda i odvodnje), ormarima el. instalacija, i sl. Obračun po m3 demontiranog materijala.
U stavku je uračunat sav potreban rad, oprema, materijal i odvoz azbestnog otpada, na za to predviđenu deponiju.</t>
  </si>
  <si>
    <t>Nabava svog materijala, svi transporti i priprema površine za polaganje kaučuk podne obloge, uključivo sav osnovni i pomoćni rad i materijal u slojevima kako slijedi:
Izrada izravnavajućeg sloja kao pripreme za postavu kaučuk podne obloge. Izravnavajući sloj se postavlja na već suhi  očišćeni i predpremazom  obrađeni cementni estrih (maksimalna dozvoljena vlažnost estriha prema DIN 18560  je 2,0 % 
Dopuštene su granične vrijednosti neravnina gotove podloge prema DIN 18202 
mjerena na razmaku od  0,1 m - 2 mm, 1m - 4mm, 4m - 10 mm 
10 m - 12 mm, 15 m - 15 mm. "
Priprema cementnog estriha postupkom strojnog brušenja i usisavanje cijele površine. Eventualne pukotine i radne dilatacije u estrihu potrebno je dodatno otvoriti i poprečno zasjeći svakih 20 – 30 cm. U pukotine se ubacuju valovite spojnice i zatim se saniraju (zatvaraju) s dvokomponentnom epoksidnom smolom i kvarcnim pijeskom. Nakon sušenja od min. 12 sati  nanošenje disperzijskog predpremaza u potrošnji 0,15 kg/m2 na pripremljenu glazuru. 
Nakon sušenja  predpremaza  izrada izravnavajuće mase tlačne čvrstoće 30 N/mm², u debljini 3 do 5  mm, potrošnja 1,5 kg/m²/mm."
Obračun po m2 tlocrtne površine.</t>
  </si>
  <si>
    <t>- čišćenje i održavanje učinkovito pomoću vode, padova za čišćenje i   prikladnog stroja za čišćenje, bez uporabe bilo kojeg tvorničkog zaštitnog i / ili poliranog premaza. Također, bez uporabe kemikalija koje mogu biti opasne ili sadrže bilo kakve teratogene, mutagene ili druge sastojke za koje se zna da su kancerogene.    
- bez potrebe korištenja zaštitnih premaza tokom korištenja podnih obloga
- toksičnost plinova pri gorenju DIN 53 436 -karbonizacijski plinovi nisu otrovni                                                      
- boja matrijala prema uzorku
Obračun po m2 tlocrtne površine.</t>
  </si>
  <si>
    <t>plot</t>
  </si>
  <si>
    <t>KLINIKA ZA KIRURGIJU LICA, ČELJUSTI I USTA, 6. KAT - ADAPTACIJA POJAČANE NJEGE</t>
  </si>
  <si>
    <t>srpanj 2025.</t>
  </si>
  <si>
    <t>MAPA  4</t>
  </si>
  <si>
    <t>ZOP: 14/25-CV</t>
  </si>
  <si>
    <t>TD/BP: 14/25-CV-ARH</t>
  </si>
  <si>
    <t>PRIPREMNI RADOVI I RAZGRADNJE</t>
  </si>
  <si>
    <t>U jediničnu cijenu svake stavke obvezno uključiti sva potrebna premještanja postojećih instalacija, sve transporte materijala preostalog od razgradnje, koeficijente rastresitosti, deponiranje na gradilišnoj deponiji, utovar i odvoz na gradsku deponiju koju odredi investitor do 30 km udaljenosti a sve do potpune funkcionalne gotovosti svake pojedine stavke - ako opisom stavke nije drugačije određeno. 
Svi obračuni vršiti će se u ugrađenom, zbijenom i sraslom stanju.</t>
  </si>
  <si>
    <t xml:space="preserve">Demontaža postojećih zastora/venecijanera na prozorima, obloga zidova i drugih predmeta sa stropova i zidova koji se ne razgrađuju, razvrstavanje, utovar i odvoz na gradsku deponiju. </t>
  </si>
  <si>
    <t xml:space="preserve">Nabava svog zaštitnog materijala, svi transporti i zaštita postojećih fasadnih aluminijskih,bravarskih vrata, prozora i stijena koji se zadržavaju za vrijeme izvođenja radova kartonom ili striroporom te strech folijom, uključivo demontaža zaštite, čišćenje i pranje nakon dovršetka svih radova. </t>
  </si>
  <si>
    <t>Uklanjanje postojećih obložnih pregradnih zidova od gipskartonskih ploča sa svim slojevima do osnovne podkonstrukcije, rpretpostvljena ukupna  debljina s podkonstrukcijom 7,5cm, uključivo sva potrebna razupiranja i podupiranja okolnih elemenata zgrade, zaštita susjednih elemenata konstrukcije od oštećenja i urušavanja,  zaštita okolnog prostora od oštećenja, čišćenje nakon dovršetka radova te razvrstavanje, utovar i odvoz otpadnog materijala na mjesto koje je određeno za gradilišnu deponiju.</t>
  </si>
  <si>
    <t>Uklanjanje postojećih pregradnih zidova od pune i blok  opeke i laganih plinobetonskih blokova, prema projektu, pretpostavljenih debljina 10,0cm i 12,0cm, uključivo sva potrebna razupiranja i podupiranja okolnih elemenata zgrade, zaštita susjednih elemenata konstrukcije od oštećenja i urušavanja,  zaštita okolnog prostora od oštećenja, čišćenje nakon dovršetka radova te razvrstavanje, utovar i odvoz otpadnog materijala na mjesto koje odredi investitor.</t>
  </si>
  <si>
    <t xml:space="preserve">Otpajanje i osiguranje instalacije razvrstavanje, utovar i odvoz na mjesto koje je određeno za gradilišni deponij.
</t>
  </si>
  <si>
    <t>dim. 10 x 10 cm</t>
  </si>
  <si>
    <t>Pažljivo rezanje i bušenje ručnim alatima,ručna razgradnja i izvedba otvora u AB zidovima za strojarskih instalacija. Stavka uključuje sav rad, potreban alat, sve transporte, utovar i odvoz otpadnog materijala na mjesto koje je određeno za gradilišni deponij. Prodori su veličine promjera 40cm.</t>
  </si>
  <si>
    <t xml:space="preserve">Uklanjanje svih slojeva podova do podne / stropne AB ploče zajedno sa završnom oblogom i soklom, ukupne debljine slojeva podne konstrukcije cca 8 cm, bez oštećivanja AB nosive ploče, razvrstavanje, utovar i odvoz otpadnog materijala na mjesto koje je određeno kao gradilišni deponij. Posebno pažljivo izvoditi razgradnju na spoju prema pregradnom zidu (nosiva i nenosiva konstrukcija) na osi C2 kako se ne bi isti oštetio te nanio štetu prema bolesničkoj sobi koja se nakllazi od osi C2 prema osi C3. Isto pažljivo rezanje izvesti i prema katnoj komunikaciji koja se nalazi na granici ovog zahvata adaptacije.
</t>
  </si>
  <si>
    <t xml:space="preserve">Demontaža postojećeg unutarnjeg spuštenog stropa, uključivo sve vrste. Strop pažljivo demontirati kako se ne bi oštetili susjedni elementi građevine. Stropove demontirati, razvrstavanje, utovar i odvoz otpadnog materijala na mjesto kojeodređeno za gradilišni deponij.
</t>
  </si>
  <si>
    <t xml:space="preserve">Uklanjanje postojeće žbuke sa svim oblogama na žbuci, sa svih unutarnjih zidova od pune opeke i blok opeke, razvrstavanje, utovar i odvoz otpadnog materijala na mjestoodređeno za gradilišni deponij.
</t>
  </si>
  <si>
    <t>Pažljivo rezanje i bušenje ručnim alatima,ručna razgradnja i izvedba otvora u AB pločama za prodore vertikala medicinskih plinova.. Stavka uključuje sav rad, potreban alat, sve transporte, utovar i odvoz otpadnog materijala na mjesto koje određeno za gradilišni deponij.</t>
  </si>
  <si>
    <t xml:space="preserve">Pažljiva demontaža postojećih unutarnjih stolarskih, aluminijskih, PVC i bravarskih vrata, prozora, nadsvjetla i stijena te razvrstavanje, utovar i odvoz na mjesto koje određeno za gradilišni deponij. </t>
  </si>
  <si>
    <t>MAPA 4</t>
  </si>
  <si>
    <t>14/25-CV</t>
  </si>
  <si>
    <t>14/25-CV-ARH</t>
  </si>
  <si>
    <t>KLINIKA ZA KIRURGIJU LICA, ČELJUSTI I USTA</t>
  </si>
  <si>
    <t>6.  KAT - ADAPTACIJA POJAČANE NJEGE</t>
  </si>
  <si>
    <t>Zagreb, srpanj, 2025.</t>
  </si>
  <si>
    <t>U jediničnu cijenu svake stavke obvezno uključiti mobilizaciju kontejnerskog naselja, opreme i strojeva na gradilište i s gradilišta po završetku svih radova; sve mjere osiguranja prolaznika, korisnika drugih bolničkih prostora, radnika i okolnih građevina za vrijeme trajanja radova, svu potrebnu skelu, sva potrebna premještanja postojećih instalacija i dovođenje istih u prvobitno stanje po završetku radova, sve transporte materijala preostalog od razgradnje, koeficijente rastresitosti (svi obračuni vrše se u ugrađenom, sraslom i zbijenom stanju) razvrstavanje otpada, deponiranje na gradilišnoj deponiji, utovar i odvoz na gradsku deponiju koju odredi investitor, odnosno sortiranje i deponiranje na mjesto koje odredi investitor za eventualnu ponovnu ugradnju, razvrstavanje i zbrinjavanje otpada s potvrdom ovlaštene tvrtke, sve nabave svih materijala, sve transporte do gradilišta, horizontalne i vertikalne transporte na gradilištu, sav potreban rad, osnovni i pomoćni materijal, pomoćne radnje, razne pripomoći - instalaterima i sl.; izradu radioničke dokumentacije, sva ispitivanja i nabavu atestne dokumentacije na hrvatskom jeziku, izradu dokumentacije izvedenog stanja u dva primjerka i u elektronskoj formi (.dwg i .pdf); sva čišćenja u tijeku i nakon završetka radova, a sve do potpune funkcionalne gotovosti svake pojedine stavke i troškovnika u cjelini - ako opisom stavke nije drugačije određeno.
Izvođač je dužan na parceli, na kojoj se nalazi KB Dubrava, osigurati prostor za privremenu deponiju i sortiranje otpada. Privremena deponija ne smije biti pozicionirana na mjestu koje može remetiti rad bolničkog osoblja. Sav otpad nastao razgradnjom i uklanjanjem, sortirati će se na deponiji prema vrsti materijala. Ukoliko se kod razgradnje ustanovi da je neki materijal štetan za okoliš (razne hidroizolacije, azbest, kemijske supsatnce i sl.) iste treba izdvojiti od ostalog otpada i na adekvatan način zbrinuti prema važećim propisima. Zbrinjavanje tog otpada provodi se putem komunalne organizacije ili nekog drugog ovlaštenog sakupljača.
Sav otpad prevozi se i odlaže sukladno propisima o otpadu i komunalnom redu.
Nakon završetka radova, područje privremen deponije, potrebno je vratiti u prvobitno stanje.</t>
  </si>
  <si>
    <t>UKUPNO  2:</t>
  </si>
  <si>
    <t>3.5.</t>
  </si>
  <si>
    <t>3.6.</t>
  </si>
  <si>
    <t>3.7.</t>
  </si>
  <si>
    <t>3.8.</t>
  </si>
  <si>
    <t>3.9.</t>
  </si>
  <si>
    <t>Dobava i ugradnja polimercementne hidroizolacije u dva sloja ojačana armiranom mrežicom.
Izvedba u kupaonama i ostalim mokrim prostorima u 2 sloja ukupne debljine min. 2 mm, s tim da se u prvi sloj utisne mrežica od alkalno otpornih staklenih vlakana. Hidroizolaciju uzdignuti 30cm na vertikalu zida, odnosno do projektirane visine uz tuševe 180cm i sl.. 
Na mjestima dilatacijskih fuga, spojeva između vodoravnih i okomitih površina te odvoda, potrebno je ugraditi gumiranu poliestersku traku s alkalno otpornim filcem, kutne elemente i manžete.
Potrošnja: 1,7 kg/m2 za 1mm debljine</t>
  </si>
  <si>
    <t>Kriterij jednakovrijednosti:
- u skladu s EN 1504-2 ; EN 14891
- Čvrstoća prionjivosti na beton – nakon 28 dana
na +20°C i 50% rel.vlage (N/mm²): 1,0
Premoštavanje pukotina na +23°C (mm): 0,9</t>
  </si>
  <si>
    <t>ili jednakovrijedan proizvod 
(navesti ime proizvoda i proizvođača) ………………………………………………………………</t>
  </si>
  <si>
    <t>Obračun po m² (razvijene površine), kompletno izvedene izolacije</t>
  </si>
  <si>
    <t>pod</t>
  </si>
  <si>
    <t>zid</t>
  </si>
  <si>
    <t>Nabava svog materijala, svi transporti i izrada svih slojeva poda oznake M1,  na prethodno očišćenu i odmašćenu površinu postojeće AB ploče međukatne konstrukcije, uključivo svi preklopi i holkeri čišćenje, otprašivanje i priprema svih površina za polaganje svakog sloja te sav ostali rad i materijal do potpune funkcionalne gotovosti u slojevima kako slijedi:</t>
  </si>
  <si>
    <t>a</t>
  </si>
  <si>
    <t>b</t>
  </si>
  <si>
    <t>Nabava svog materijala, svi transporti i izrada svih slojeva poda oznake M2,  na prethodno očišćenu i odmašćenu površinu postojeće AB ploče međukatne konstrukcije, uključivo svi preklopi i holkeri čišćenje, otprašivanje i priprema svih površina za polaganje svakog sloja te sav ostali rad i materijal do potpune funkcionalne gotovosti u slojevima kako slijedi:</t>
  </si>
  <si>
    <t>izrada mikroarmirane betonske podloge  d=5,00 cm  razreda tvrdoće C30/37  veličine zrna agregata 0-4 mm s armiranjem PP vlaknima, završno zaglađene. Izvedba u padu prema podnom sifonu.</t>
  </si>
  <si>
    <t>3.10.</t>
  </si>
  <si>
    <t>3.11.</t>
  </si>
  <si>
    <t>3.12</t>
  </si>
  <si>
    <t>izrada mikroarmirane betonske podloge  d=6,00 cm  razreda tvrdoće C30/37  veličine zrna agregata 0-4 mm s armiranjem PP vlaknima, završno zaglađene.</t>
  </si>
  <si>
    <r>
      <t xml:space="preserve">Nabava svog materijala, svi transporti i izrada pregradnog zida, zvučne izolacije Rw </t>
    </r>
    <r>
      <rPr>
        <sz val="10"/>
        <rFont val="Calibri"/>
        <family val="2"/>
        <charset val="238"/>
      </rPr>
      <t xml:space="preserve">≥ </t>
    </r>
    <r>
      <rPr>
        <sz val="10"/>
        <rFont val="Arial"/>
        <family val="2"/>
        <charset val="238"/>
      </rPr>
      <t>63 dB zida od gipskartonskih ploča ukupne debljine d=12,5 cm (UZ3) od pocinčanih metalnih CW profila h=7,5 cm na osnom razmaku 62,5 cm s obostranom oblogom 2x1,25 cm gipskartonska ploča posebno tvrda i otežana,  visine zida &gt; 3,60 m  uključivo mineralna vuna d=7,5 cm gustoće 50 kg/m3, aluminijski kutni profili 25x25 cm, sva krojenja i rezanja, sav otpad, izrada otvora za vrata i slično, međusobno brtvljenje svih slojeva GK ploča, brtvljenje kitom i brtvenom trakom, razdjelna traka na spoju s drugim materijalom, bandažiranje i zatvaranje reški, brušenje, gletanje do završne obrade K2, te sav ostali osnovni i pomoćni rad i materijal do potpune funkcionalne gotovosti.
Obračun po m</t>
    </r>
    <r>
      <rPr>
        <vertAlign val="superscript"/>
        <sz val="10"/>
        <rFont val="Arial"/>
        <family val="2"/>
        <charset val="238"/>
      </rPr>
      <t>2</t>
    </r>
    <r>
      <rPr>
        <sz val="10"/>
        <rFont val="Arial"/>
        <family val="2"/>
        <charset val="238"/>
      </rPr>
      <t xml:space="preserve"> u cijelosti izvedenog zida uz odbijanje svih otvora &gt; 1,00 m</t>
    </r>
    <r>
      <rPr>
        <vertAlign val="superscript"/>
        <sz val="10"/>
        <rFont val="Arial"/>
        <family val="2"/>
        <charset val="238"/>
      </rPr>
      <t>2</t>
    </r>
    <r>
      <rPr>
        <sz val="10"/>
        <rFont val="Arial"/>
        <family val="2"/>
        <charset val="238"/>
      </rPr>
      <t>.</t>
    </r>
  </si>
  <si>
    <t>Nabava svog materijala, svi transporti i izrada pregradnog zida instalacijskih vertikala, (UZ4) otpornosti na požar EI-90, zvučne izolacije Rw ≥ 63 dB zida od gipskartonskih ploča ukupne debljine d=9 cm  od pocinčanih metalnih CW profila h=5 cm na osnom razmaku 31,25 cm s obostranom oblogom 2x2,0 masivnim protupožarnim pločama visine zida &lt; 3,60 m  uključivo mineralna vuna d=5 cm osigurana od ispadanja gustoće 50 kg/m3 klase negorivosti A1, sva krojenja i rezanja, sav otpad, izrada otvora za vrata i slično, međusobno brtvljenje svih slojeva GK ploča, brtvljenje kitom i brtvenom trakom, razdjelna traka na spoju s drugim materijalom, bandažiranje i zatvaranje reški, brušenje, gletanje do završne obrade K2, te sav ostali osnovni i pomoćni rad i materijal do potpune funkcionalne gotovosti.
Obračun po m2 u cijelosti izvedenog zida uz odbijanje svih otvora &gt; 1,00 m2.</t>
  </si>
  <si>
    <r>
      <t>Nabava svog materijala, svi transporti i izrada obloge zida u bolesničkim sobama  od gipskartonskih ploča ukupne debljine d=7,5 cm (UZ2, UZ2*) od pocinčanih metalnih CW profila h=5 cm na osnom razmaku 62,5 cm s jednostranom oblogom 2x1,25  gipskartonska ploča posebno tvrda i otežana, visine zida &lt; 3,60 m  uključivo mineralna vuna d=5 cm gustoće 50 kg/m</t>
    </r>
    <r>
      <rPr>
        <vertAlign val="superscript"/>
        <sz val="10"/>
        <rFont val="Arial"/>
        <family val="2"/>
        <charset val="238"/>
      </rPr>
      <t>3</t>
    </r>
    <r>
      <rPr>
        <sz val="10"/>
        <rFont val="Arial"/>
        <family val="2"/>
        <charset val="238"/>
      </rPr>
      <t>, sva krojenja i rezanja, sav otpad, izrada otvora za vrata i slično, međusobno brtvljenje svih slojeva GK ploča, razdjelna traka na spoju s drugim materijalom, bandažiranje i zatvaranje reški, brtvljenje kitom i brtvenom trakom, brušenje, gletanje do završne obrade K2, te sav ostali osnovni i pomoćni rad i materijal do potpune funkcionalne gotovosti.
Obračun po m</t>
    </r>
    <r>
      <rPr>
        <vertAlign val="superscript"/>
        <sz val="10"/>
        <rFont val="Arial"/>
        <family val="2"/>
        <charset val="238"/>
      </rPr>
      <t>2</t>
    </r>
    <r>
      <rPr>
        <sz val="10"/>
        <rFont val="Arial"/>
        <family val="2"/>
        <charset val="238"/>
      </rPr>
      <t xml:space="preserve"> u cijelosti izvedenog zida uz odbijanje svih otvora &gt; 1,00 m</t>
    </r>
    <r>
      <rPr>
        <vertAlign val="superscript"/>
        <sz val="10"/>
        <rFont val="Arial"/>
        <family val="2"/>
        <charset val="238"/>
      </rPr>
      <t>2</t>
    </r>
    <r>
      <rPr>
        <sz val="10"/>
        <rFont val="Arial"/>
        <family val="2"/>
        <charset val="238"/>
      </rPr>
      <t>.</t>
    </r>
  </si>
  <si>
    <r>
      <t>Nabava svog materijala, svi transporti i izrada obloge šahta  od gipskartonskih ploča ukupne debljine d=7,5 cm, od pocinčanih metalnih CW profila h=5 cm na osnom razmaku 62,5 cm s jednostranom oblogom 2x1,25  gipskartonska ploča posebno tvrda i otežana, visine zida &lt; 3,60 m  uključivo mineralna vuna d=5 cm gustoće 50 kg/m</t>
    </r>
    <r>
      <rPr>
        <vertAlign val="superscript"/>
        <sz val="10"/>
        <rFont val="Arial"/>
        <family val="2"/>
        <charset val="238"/>
      </rPr>
      <t>3</t>
    </r>
    <r>
      <rPr>
        <sz val="10"/>
        <rFont val="Arial"/>
        <family val="2"/>
        <charset val="238"/>
      </rPr>
      <t>, sva krojenja i rezanja, sav otpad, izrada otvora za vrata i slično, međusobno brtvljenje svih slojeva GK ploča, razdjelna traka na spoju s drugim materijalom, bandažiranje i zatvaranje reški, brtvljenje kitom i brtvenom trakom, brušenje, gletanje do završne obrade K2, te sav ostali osnovni i pomoćni rad i materijal do potpune funkcionalne gotovosti.
Obračun po m</t>
    </r>
    <r>
      <rPr>
        <vertAlign val="superscript"/>
        <sz val="10"/>
        <rFont val="Arial"/>
        <family val="2"/>
        <charset val="238"/>
      </rPr>
      <t>2</t>
    </r>
    <r>
      <rPr>
        <sz val="10"/>
        <rFont val="Arial"/>
        <family val="2"/>
        <charset val="238"/>
      </rPr>
      <t xml:space="preserve"> u cijelosti izvedenog zida uz odbijanje svih otvora &gt; 1,00 m</t>
    </r>
    <r>
      <rPr>
        <vertAlign val="superscript"/>
        <sz val="10"/>
        <rFont val="Arial"/>
        <family val="2"/>
        <charset val="238"/>
      </rPr>
      <t>2</t>
    </r>
    <r>
      <rPr>
        <sz val="10"/>
        <rFont val="Arial"/>
        <family val="2"/>
        <charset val="238"/>
      </rPr>
      <t>.</t>
    </r>
  </si>
  <si>
    <t xml:space="preserve">Nabava svog materijala, svi transporti i izrada modularnog spuštenog metalnog stropa  s antibakterijskim premazom bioguard od ploča dimenzija 600x600x33 mm s mogućnošću otvaranja 25%stropa bez skidanja ploča, sa zakošenim rubom 3 mm, bez perforacija, bijele boje ral 9010, reakcije na požar razreda A1, koeficijenta upijanja zvuka αw = 0,10, klase čistoće ISO 3 prema ISO 14644-1,  otpornosti na relativnu zračnu vlagu do 95%, refleksije svjetlosti 85%  na skrivenoj podkonstrukciji kojr se sastoji od tipske mrežne potkonstrukcije u dva ortoganalna pravca koja sadrži primarnu nosivu potkonstrukciju U profila, sekundarnu A profila i F rubne profile s posebnim prihvatnim profilom za nevidljivi spoj metalnih i gipsanih ploča, uključivo sav ostali rad i materijal do potpune funkcionalne gotovosti - u svemu prema shemi polaganja i uputama proizvođača. Za sva rasvjetna tijela uračunati i stropne ploče iz sustava u koji se svjetiljeke ugrađuju.
</t>
  </si>
  <si>
    <r>
      <t>Nabava svog materijala, svi transporti i izrada spuštenog stropa na visini cca 65 cm od jednostruke obloge impregniranim, vlagootpornim gipskartonskim pločama s podkonstrukcijom od pocinčanih CD i UD profila u rasteru 66/31,25 cm na nonius ovjesu nosivosti do 0,4 kN u rasteru 62/66 cm, uključivo mineralna vuna d=8 cm gustoće 50 kg/m3, sav spojni materijal antikorozijski zaštićen za klasu opterećenja C3, sva krojenja i rezanja, sav otpad, izrada otvora zarevizije i slično, međusobno brtvljenje svih slojeva GK ploča, razdjelna traka na spoju s drugim materijalom, bandažiranje i zatvaranje reški, impregnacija, brušenje, obrada površine u bijeloj boji d=5 mm s armaturnom mrežicom, gletanje do završne obrade K2, te sav ostali osnovni i pomoćni rad i materijal do potpune funkcionalne gotovosti.
Obračun po m</t>
    </r>
    <r>
      <rPr>
        <vertAlign val="superscript"/>
        <sz val="10"/>
        <rFont val="Arial"/>
        <family val="2"/>
        <charset val="238"/>
      </rPr>
      <t>2</t>
    </r>
    <r>
      <rPr>
        <sz val="10"/>
        <rFont val="Arial"/>
        <family val="2"/>
        <charset val="238"/>
      </rPr>
      <t xml:space="preserve"> u cijelosti izvedenog zida uz odbijanje svih otvora &gt; 1,00 m</t>
    </r>
    <r>
      <rPr>
        <vertAlign val="superscript"/>
        <sz val="10"/>
        <rFont val="Arial"/>
        <family val="2"/>
        <charset val="238"/>
      </rPr>
      <t>2</t>
    </r>
    <r>
      <rPr>
        <sz val="10"/>
        <rFont val="Arial"/>
        <family val="2"/>
        <charset val="238"/>
      </rPr>
      <t>.</t>
    </r>
  </si>
  <si>
    <r>
      <t>Nabava svog materijala, svi transporti i izrada spuštenog stropa na visini cca 65 cm od čeličnih pocinčanih lamela, završno obrađenih poliesterskom bojom u prahu, širina lamele približno 12.5cm, sukladno postojećem sustavu. Strop se izvodi na prostrou komunikacija  koje nisu u užoj zoni obuhvata ove adaptacije.
Obračun po m</t>
    </r>
    <r>
      <rPr>
        <vertAlign val="superscript"/>
        <sz val="10"/>
        <rFont val="Arial"/>
        <family val="2"/>
        <charset val="238"/>
      </rPr>
      <t>2</t>
    </r>
    <r>
      <rPr>
        <sz val="10"/>
        <rFont val="Arial"/>
        <family val="2"/>
        <charset val="238"/>
      </rPr>
      <t xml:space="preserve"> u cijelosti izvedenog zida uz odbijanje svih otvora &gt; 1,00 m</t>
    </r>
    <r>
      <rPr>
        <vertAlign val="superscript"/>
        <sz val="10"/>
        <rFont val="Arial"/>
        <family val="2"/>
        <charset val="238"/>
      </rPr>
      <t>2</t>
    </r>
    <r>
      <rPr>
        <sz val="10"/>
        <rFont val="Arial"/>
        <family val="2"/>
        <charset val="238"/>
      </rPr>
      <t>.</t>
    </r>
  </si>
  <si>
    <t>4.8.</t>
  </si>
  <si>
    <t>4.9.</t>
  </si>
  <si>
    <t>4.10.</t>
  </si>
  <si>
    <t>4.11.</t>
  </si>
  <si>
    <t>4.12.</t>
  </si>
  <si>
    <t>5.2</t>
  </si>
  <si>
    <t>Nabava svog materijala, svi transporti, izrada i ugradnja jednokrilnih, kliznih vrata na gornjoj vodilici,gornje polje ostakljeno; sve za ugradnju u GK zid u zidarski otvor dimenzija 140x225 cm, sve izrađeno od aluminijskih profila s čeličnim pocinčanim ojačanjima, s gornjim ovjesom, sa sigurnosnim staklom d=10 mm i inox  rukohvatima obostrano, uključivo venecijaner unutar ostakljenja, obavezna izrada radioničkih nacrta, sav okov od inoxa (sav vidljivi okov po izboru projektanta), sve plastificirano u boji i tonu po izboru projektanta prema RAL ton karti, te sav osnovni i pomoćni rad i materijal do potpune funkcionalne gotovosti - u svemu prema shemi alu-bravarije 1.</t>
  </si>
  <si>
    <t>Nabava svog materijala, svi transporti, izrada i ugradnja stijene koja se sastoji od 4 polja, dva polja su klizna vrata,na gornjoj vodilici, gornje polje ostakljeno; a boča polja su fiksna, donje polje je puno, a gore su fiksni prozori s dvostrukim ostakljenjem između kojih je ugrađeni venecijaner, sve za ugradnju u GK zid u zidarski otvor dimenzija 312.5x225 cm, sve izrađeno od aluminijskih profila s čeličnim pocinčanim ojačanjima, s gornjim ovjesom, sa sigurnosnim staklom d=10 mm i inox  rukohvatima obostrano, uključivo venecijaner unutar ostakljenja, obavezna izrada radioničkih nacrta, sav okov od inoxa (sav vidljivi okov po izboru projektanta), sve plastificirano u boji i tonu po izboru projektanta prema RAL ton karti, te sav osnovni i pomoćni rad i materijal do potpune funkcionalne gotovosti - u svemu prema shemi alu-bravarije 3.</t>
  </si>
  <si>
    <t>Nabava svog materijala, svi transporti, izrada i ugradnja stijene koja se sastoji od jednih jednokrilnih, kliznih vrata na gornjoj vodilici, gornje polje ostakljeno; i fiksnog prozora s dvostrukim ostakljenjem između kojih je ugrađeni venecijaner, sve za ugradnju u GK zid u zidarski otvor dimenzija 225x225 cm, sve izrađeno od aluminijskih profila s čeličnim pocinčanim ojačanjima, s gornjim ovjesom, sa sigurnosnim staklom d=10 mm i inox  rukohvatima obostrano, uključivo venecijaner unutar ostakljenja, obavezna izrada radioničkih nacrta, sav okov od inoxa (sav vidljivi okov po izboru projektanta), sve plastificirano u boji i tonu po izboru projektanta prema RAL ton karti, te sav osnovni i pomoćni rad i materijal do potpune funkcionalne gotovosti - u svemu prema shemi alu-bravarije 2.</t>
  </si>
  <si>
    <t>Nabava svog materijala, svi transporti, izrada i ugradnja  fiksna prozora s dvostrukim ostakljenjem između kojih je ugrađeni venecijaner, sve za ugradnju u GK zid u zidarski otvor dimenzija 136x115 cm, sve izrađeno od aluminijskih profila s čeličnim pocinčanim ojačanjima, sa sigurnosnim staklom d=10 mm, uključivo venecijaner unutar ostakljenja, obavezna izrada radioničkih nacrta, sav okov od inoxa, sve plastificirano u boji i tonu po izboru projektanta prema RAL ton karti, te sav osnovni i pomoćni rad i materijal do potpune funkcionalne gotovosti - u svemu prema shemi alu-bravarije 5.</t>
  </si>
  <si>
    <t>Nabava svog materijala, svi transporti, izrada i ugradnja stijene koja se sastoji od 6 polja s dva srednja fiksna prozora s dvostrukim ostakljenjem između kojih je ugrađeni venecijaner, sve za ugradnju u GK zid u zidarski otvor dimenzija 317,5x170+67 cm, sve izrađeno od aluminijskih profila s čeličnim pocinčanim ojačanjima, sa sigurnosnim staklom d=10 mm, uključivo venecijaner unutar ostakljenja, obavezna izrada radioničkih nacrta, sav okov od inoxa , sve plastificirano u boji i tonu po izboru projektanta prema RAL ton karti, te sav osnovni i pomoćni rad i materijal do potpune funkcionalne gotovosti - u svemu prema shemi alu-bravarije 4.</t>
  </si>
  <si>
    <t>Nabava svog materijala, svi transporti, izrada i ugradnja stijene koja se sastoji od 9 polja s dva srednja fiksna prozora s dvostrukim ostakljenjem između kojih je ugrađeni venecijaner, sve za ugradnju u GK zid u zidarski otvor dimenzija 3495x170+67 cm, sve izrađeno od aluminijskih profila s čeličnim pocinčanim ojačanjima, sa sigurnosnim staklom d=10 mm, uključivo venecijaner unutar ostakljenja, obavezna izrada radioničkih nacrta, sav okov od inoxa (sav vidljivi okov po izboru projektanta), sve plastificirano u boji i tonu po izboru projektanta prema RAL ton karti, te sav osnovni i pomoćni rad i materijal do potpune funkcionalne gotovosti - u svemu prema shemi alu-bravarije 6.</t>
  </si>
  <si>
    <t>Nabava svog materijala, svi transporti izrada i ugradnja punih jednokrilnih zaokretnih glatkih vrata za ugradnju u GK zid ukupne debljine d=12,5 cm u zidarski otvor dimenzija 100x225 cm svjetlog otvora 90x220 cm s dvodjelnim obuhvatnim dovratnikom od aluminijskih profila plastificiranog u boji i tonu po izboru projektanta, izrađenih od tvrdog drva s ispunom od tipskog drvenog vratnog panela, zaobljenih rubova, s najmanje tri petlje, sve završno lamelirano u boji i tonu po izboru projektanta, obostrano inox zaštitna traka širine 20 cm po cijeloj visini vratnog krila, uključivo sav okov od plemenitog čelika, odbojnik, cilindar brava s ključevima, par kvaka sa štitnicima, hidraulični uređaj, prestrujna rešetka od inoxa u donjem dijelu vrtanog krila, uz predočenje najmanje 3 kompleta uzoraka vidljivog okova na odabir projektantu te sav ostali rad i materijal do potpune funkcionalne gotovosti - u svemu prema shemi stolarije 1.</t>
  </si>
  <si>
    <t xml:space="preserve">KERAMIČARSKI RADOVI </t>
  </si>
  <si>
    <t xml:space="preserve">Nabava, doprema i polaganje protukliznih porculanskih pločica I klase na podove prostora, prema projektu, lijepljenjem na pripremljenu podlogu i polaganjem fuga na fugu 
Glazura pločice u proizvodnom procesu mora biti dodatno obrađena po hydrotect principu 
Pločice su dimenzija 20x20 cm, protuklizne (min R10b) , mat, otporne na habanje, površine koja se lako održava. 
Pločice se polažu bez naglašenih fuga. Fugiranje epoxi fugirnim materijalom.Pločica kiselootporna i polaganje u dvije boje.
Način polaganja, boja i ton po odabiru projektanta.
Izvoditelj je u obvezi dati na uvid atestnu dokumentaciju prije polaganja pločica.
Pločice se polažu na podove sve prema uputama proizvođača.
Spojnice, reška zidne i podne keramike obraditi trajnoplastičnim kitom, otpornim na agresivno pranje vodom. Način polaganja, boja i ton po odabiru projektanta, uz obavezno predočenje najmanje 5 uzoraka na odabir projektantu - sve do potpune funkcionalne gotovosti.
</t>
  </si>
  <si>
    <t xml:space="preserve">Nabava, doprema i  polaganje antibakterijskih  keramičkih pločica na zidove prostorija prema projektu (kupaonice i prateći prostori) , dimenzija 19,7x19,7cm. 
Glazura pločice u proizvodnom procesu mora biti dodatno obrađena po hydrotect principu čime se osiguravaju sterilni uvjeti i lako održavanje. 
U stavku je uključena nabava, doprema i ugradnja svih potrebnih kutnih, rubnih i završnih profila, te obrada reški. 
Visina polaganja pločica do 280cm od gote gotovog poda.Pločica kiselootporna i polaganje u dvije boje.Izvoditelj je u obvezi dati na uvid atestnu dokumentaciju prije polaganja pločica.
Pločice se polažu na zidove od gipskartonskih ploča i žbukane zidove lijepljenjem, a sve prema uputama proizvođača.
Spojnice, reška zidne i podne keramike obraditi trajnoplastičnim kitom, otpornim na agresivno pranje vodom.
Način polaganja, boja i ton po odabiru projektanta, uz obavezno predočenje najmanje 5 uzoraka na odabir projektantu - sve do potpune funkcionalne gotovosti. 
</t>
  </si>
  <si>
    <t xml:space="preserve">Nabava, doprema i  polaganje antibakterijskih  keramičkih pločica na zidove prostorija prema projektu (ostali prostori) , dimenzija 30x30cm. 
Glazura pločice u proizvodnom procesu mora biti dodatno obrađena po hydrotect principu čime se osiguravaju sterilni uvjeti i lako održavanje. 
U stavku je uključena nabava, doprema i ugradnja svih potrebnih kutnih, rubnih i završnih profila, te obrada reški. 
Visina polaganja pločica 280cm.Pločica kiselootporna i polaganje u dvije boje.Izvoditelj je u obvezi dati na uvid atestnu dokumentaciju prije polaganja pločica.
Pločice se polažu na zidove od gipskartonskih ploča i žbukane zidove lijepljenjem, a sve prema uputama proizvođača.
Spojnice, reška zidne i podne keramike obraditi trajnoplastičnim kitom, otpornim na agresivno pranje vodom.
Način polaganja, boja i ton po odabiru projektanta, uz obavezno predočenje najmanje 5 uzoraka na odabir projektantu - sve do potpune funkcionalne gotovosti. 
</t>
  </si>
  <si>
    <r>
      <t xml:space="preserve">Nabava svog materijala, svi transporti i dobava i postava jednoslojne homogene kaučuk </t>
    </r>
    <r>
      <rPr>
        <b/>
        <sz val="10"/>
        <rFont val="Arial"/>
        <family val="2"/>
      </rPr>
      <t>antistatik podne obloge</t>
    </r>
    <r>
      <rPr>
        <sz val="10"/>
        <rFont val="Arial"/>
        <family val="2"/>
        <charset val="238"/>
      </rPr>
      <t xml:space="preserve"> u skladu s normom  EN 14041;  rola dužine 12 m, širine 1,22 m;  ne smije sadržavati: plastifikatore, nitrozamine, omekšivaće (Phthalat-e)  PVC niti halogene (npr klor), u svom sastavu mora imati prirodnog kaučuka; primjerena za visoko frekventne prostore, otporna na tinjanje cigareta (opuške od cigareta); posjeduju certifikat BLUE ANGEL po RAL UZ 120 ,
koji dokazuje ekološku prihvatljivost svih mogućih prostih emisija škodljivih plinova koji se otpuštaju pri upotrebi ali i pri može bitnom gorenju; oblogu cijelopovršinski lijepiti ljepilom za kaučuk podne obloge. Materijal se postavlja bez varenja spojeva.    
Podna obloga mora ispunjavati minimalno sljedeće: 
Sigurnosna svojstva prema EN 1817:      
- vatrootpornost: Bfl-s1 prema EN13501-1                                                 
-  dimenzijska stabilnost EN ISO 23 999 +/- 0,3 % 
- otpornost na opuške cigareta  EN 1399 postupak A stupanj 4, postupak B stupanj 3 
- učinak na kotačiće od stolica, pogodan, EN425 ili jednakovrijedno.                                       
- otpornost na istrošenje kod otp. 5N ISO 4649 postupak A   150 mm³                   
- otpornost boje na umjetno svijetlo ISO 105-B02 postupak 3                   
-  otpornost na klizanje EN13893 Ds(&gt;0,3)  R9              
-  čvrstoća materijala ISO 48-48-4   92 Shore A 
- apsorpcija buke pri hodu ISO 10 140-3    8 dB 
Osnovna svojstva :      
- debljina: 3,0 mm jednoslojna prema EN ISO 24346      
- građevinska klasa : 34 (javna ), 43 (industrijska) 
- dimenzije traka: 1.22 x 12 m    
- ukupna težina: 5,08 kg/m2      
- elektrostatičnost EN 1815  otpor     &gt;1 x 10</t>
    </r>
    <r>
      <rPr>
        <vertAlign val="superscript"/>
        <sz val="10"/>
        <rFont val="Arial"/>
        <family val="2"/>
      </rPr>
      <t>10</t>
    </r>
    <r>
      <rPr>
        <sz val="10"/>
        <rFont val="Arial"/>
        <family val="2"/>
        <charset val="238"/>
      </rPr>
      <t xml:space="preserve"> Ohm
-  toplinska vodljivost EN 12 667  0,61 W/mK  
- kemijska otpornost EN ISO 26987 Dobra                </t>
    </r>
  </si>
  <si>
    <t>UKUPNO 8 :</t>
  </si>
  <si>
    <t>10.3.</t>
  </si>
  <si>
    <t>10.4.</t>
  </si>
  <si>
    <t>10.5.</t>
  </si>
  <si>
    <t xml:space="preserve">Nabava i montaža zaštite od sunca od aluminijskih lamela na vodilicama, postana na postojećim prozorima. Veličina 110x210cm, mehanička regulacija lančano, fiksiranje u želejnom položaju, zakretanje lamela u spuštenom pložaju, podešavanje nagiba lamela. U gornjem dijelu ukrasna kutija. POstava na postojeću fasadnu stijenu, s unutarnje strane. Osigurano lako održavanje i skidanje. </t>
  </si>
  <si>
    <t>Dobava, doprema i ugradnja stropnog stativa s vodoravnom gredom i regalima za opremu za 2 kreveta L=5,60 m.</t>
  </si>
  <si>
    <t xml:space="preserve">Montaža vodoravne grede na četiri nosiva stupa, sa spojnicama za plinove i električnu instalaciju unutar grede. </t>
  </si>
  <si>
    <t>Fiksna vodoravna greda sa šinama za pomične nosive glave za opremu, duljine min. 560 cm. Bijela boja vodoravne grede, prevučena prahom</t>
  </si>
  <si>
    <t xml:space="preserve">Instalacije  za spajanje medicinskih plinova i električne instalacije prema pomičnim nosivim glavama smješteni unutar konzole, radi lakšeg čišćenja i dezinfekcije. </t>
  </si>
  <si>
    <t>Indirektno LED svjetlo smješteno s gornje strane grede, snage minimalno 90 W. Upravljanje svjetlom pomoću sklopke osjetljive na dodir smještene na pomičnom opskrbnom stupu s lijeve strane kreveta</t>
  </si>
  <si>
    <t xml:space="preserve">Pomična opskrbna jedinica koja se sastoji od glave sa utičnicama i nosivog regala za opremu,  3kom </t>
  </si>
  <si>
    <t>Mogućnost pozicioniranja klizača bilo gdje na nosivoj gredi, pomicanje lijevo-desno minimalno 500 mm od centralne točke montaže</t>
  </si>
  <si>
    <t>Otpuštanje kočnica na minimalno 15 sekundi pomoću tipke osjetljive na dodir smještene na opskrbnoj glavi</t>
  </si>
  <si>
    <t>Visina regala min. 150 cm</t>
  </si>
  <si>
    <t>Nosivost regala min. 120 kg</t>
  </si>
  <si>
    <t>Mogućnost okretanja regala oko vlastite osi min. 330°</t>
  </si>
  <si>
    <t>Horizontalna šina 10x25mm za opremu, ugrađena na bočnim stranicama nosive glave</t>
  </si>
  <si>
    <t>Glatke površine, zaobljeni rubovi i ploče bez vidljivih utora i vijaka omogućuju lakše čišćenje i dezinfekciju, odabir boje okvira glave proizvoljno prema želji korisnika prilikom narudžbe</t>
  </si>
  <si>
    <t>Mogućnost ugrađivanja utičnica medicinskih plinova i struje na pet ploha opskrbne glave (naprijed, straga, lijevo, desno, dolje)</t>
  </si>
  <si>
    <t>Ugrađene DIN utičnice medicinskih plinova:
1x kisik
1x komprimirani zrak 5 bar</t>
  </si>
  <si>
    <t>Dva položaja utikača: radni i parkirni položaj. Parkirni položaj omogućuje sigurni prihvat utikača kada se utičnica ne koristi</t>
  </si>
  <si>
    <t>Konstrukcija utičnice omogućuje zamjenu dijelova i redovito održavanje utičnice bez prekida opskrbe plinom</t>
  </si>
  <si>
    <t>Električne instalacije: 
8 x 230V s LED prikazom stanja strujnog kruga,
4 x izjednačenjem potencijala
4 x RJ45
2 x slobodno mjesto s poklopcem za mogućnost dodatne ugradnje električnih utičnica ili poziva sestre</t>
  </si>
  <si>
    <t>Regal za opremu koji se sastoji od dvije nosive cijevi promjera 38 mm, smještene na donjoj strani opskrbne glave</t>
  </si>
  <si>
    <t>Polica dimenzije minimalno 400x440 mm (širina x dubina), nosivosti minimalno 80 kg, s bočno postavljenim šinama profila 10x25 mm</t>
  </si>
  <si>
    <t>Ladica dimenzija min. 30x25 (širina x dubina), visine min. 10 cm, s mogućnošću vađenja i skidanja prednje stranice kod čišćenja, s automatom za tiho zatvaranje 2kom.</t>
  </si>
  <si>
    <t>Dvostruka zglobna ruka za prihvat ekrana ili monitora vitalnih funkcija, maksimalne duljine 20 + 20 cm, s rotacijskim zglobovima i podesivom frikcijskom kočnicom te kanalicom za provođenje kablova po cijeloj dužini. Nosivost minimalno 20 kg</t>
  </si>
  <si>
    <t>Dvostruka paralelna šina sa stezaljkama za smještaj između dvije nosive cijevi, nosivost min. 10 kg</t>
  </si>
  <si>
    <t>Infuzijski stalak na izvlačenje za 4 infuzijske boce poredane u liniju, visina stalka podesiva minimalno od 100 do 180 cm. Montaža infuzijskog stalka na dvostruku zglobnu ruku, minimalne duljine 20 + 20 cm, s rotacijskim zglobovima i podesivom frikcijskom kočnicom. Nosivost minimalno 20 kg</t>
  </si>
  <si>
    <t>Dvostruka horizontalna šina montirana na cijev promjera 38 mm, duljine 20 cm, nosivosti 5 kg</t>
  </si>
  <si>
    <t>Dobava, doprema i ugradnja stropnog stativa s vodoravnom gredom i regalima za opremu za 1 krevet L=2,20 m.</t>
  </si>
  <si>
    <t xml:space="preserve">Montaža vodoravne grede na dva nosiva stupa, sa spojnicama za plinove i električnu instalaciju unutar grede. </t>
  </si>
  <si>
    <t>Fiksna vodoravna greda sa šinama za pomične nosive glave za opremu, duljine min. 220 cm. Bijela boja vodoravne grede, prevučena prahom</t>
  </si>
  <si>
    <t xml:space="preserve">Pomična opskrbna jedinica koja se sastoji od glave sa utičnicama i nosivog regala za opremu. </t>
  </si>
  <si>
    <t>Električne instalacije: 
8 x 230V s LED prikazom stanja strujnog kruga,
2 x izjednačenjem potencijala
2 x RJ45
2 x slobodno mjesto s poklopcem za mogućnost dodatne ugradnje električnih utičnica ili poziva sestre</t>
  </si>
  <si>
    <t>Ladica dimenzija min. 30x25 (širina x dubina), visine min. 10 cm, s mogućnošću vađenja i skidanja prednje stranice kod čišćenja, s automatom za tiho zatvaranje, 2 kom.</t>
  </si>
  <si>
    <t>Klizni stalak za opremu od cijevi minimalnog promjera 38 mm smješten na desnoj strani vodoravne grede</t>
  </si>
  <si>
    <t>Električne instalacije smještene na vodoravnoj gredi iznad kliznog stalka: 
6 x 230V s LED prikazom stanja strujnog kruga,
2 x izjednačenje potencijala
2 x RJ45
2 x slobodno mjesto s poklopcem za mogućnost dodatne ugradnje električnih utičnica ili poziva sestre</t>
  </si>
  <si>
    <t>Mogućnost pozicioniranja stakla cijelom dužinom nosive grede</t>
  </si>
  <si>
    <t>Visina cijevi minimalno 100 cm</t>
  </si>
  <si>
    <t>Nosivost cijevi minimalno 60 kg</t>
  </si>
  <si>
    <t>Polica i  ladica za odlaganje dodatne medicinske opreme smještene na cijevi promjera 38 mm, ladice se otvaraju zakretanjem, minimalna nosivost 10 kg.</t>
  </si>
  <si>
    <t xml:space="preserve">Horizontalna šina za ovjes dodatne medicinske opreme, smještena na cijevi promjera 38 mm, duljine 40 cm </t>
  </si>
  <si>
    <t>Infuzijski stalak na izvlačenje za 4 infuzijske boce poredane u liniju, visina stalka podesiva minimalno od 100 do 180 cm. Montaža infuzijskog stalka na zglobnu ruku, minimalne duljine 20 cm, s rotacijskim zglobovima i podesivom frikcijskom kočnicom. Nosivost minimalno 20 kg.</t>
  </si>
  <si>
    <t>TROŠKOVNIK STROJARSKIH INSTALACIJA</t>
  </si>
  <si>
    <t>Investitor: KB Dubrava</t>
  </si>
  <si>
    <t>Avenija Gojka Šuška 6, 10000 Zagreb</t>
  </si>
  <si>
    <t>Građevina: KB Dubrava</t>
  </si>
  <si>
    <t>Klinika za kirurgiju lica, čeljusti i usta 6. kat</t>
  </si>
  <si>
    <t>k.č.br. 9641 k.o. Dubrava</t>
  </si>
  <si>
    <t xml:space="preserve">PROJEKTANT:      </t>
  </si>
  <si>
    <t>Mladen Žužić, dipl.ing.stroj., S1513</t>
  </si>
  <si>
    <t xml:space="preserve">PROJEKTANT SURADNIK:      </t>
  </si>
  <si>
    <t>Tomislav Gašparović</t>
  </si>
  <si>
    <t>Zagreb,srpanj 2025.</t>
  </si>
  <si>
    <t>Građevina: KB Dubrava - Klinika za kirurgiju lica, čeljusti i usta 6.kat</t>
  </si>
  <si>
    <t>0.</t>
  </si>
  <si>
    <t>OPĆI POGODBENI I TEHNIČKI UVJETI</t>
  </si>
  <si>
    <t>0.1.</t>
  </si>
  <si>
    <t>Izvođač mora primijeniti program osiguranja kvalitete određen u poglavlju 8. "PROGRAM KONTROLE I OSIGURANJA KVALITETE" teksta glavnog projekta.</t>
  </si>
  <si>
    <t>0.2.</t>
  </si>
  <si>
    <t>Izvođač mora primijeniti kvalitetan program osiguranja kvalitete (QA program) koji će obuhvatiti sve aktivnosti Izvođača (nabava, ulazna kontrola, skladištenje, rukovanje, transport, ugradnja/montaža, ispitivanja, puštanje u pogon) u opsegu ovisno o važnosti pojedine aktivnosti. Osoblje za osiguranje i kontrolu kvalitete mora djelovati nezavisno od osoblja koje izvodi aktivnosti i imati dovoljno ovlaštenja da predloži i obavi potrebne radnje u cilju postizanja tražene kvalitete. Program osiguranja kvalitete na projektu mora biti prezentiran u Izvođačevom Priručniku (Planu) osiguranja kvalitete, koji opisuje i definira osnovne odnose i dokumente vezane uz kvalitetu. Investitor ima pravo davanja komentara na program osiguranja kvalitete Izvođača u cilju poboljšanja njegove efikasnosti.
Izvođač treba napisati dokument koji opisuje Organizaciju gradilišta, s opisom glavnih funkcija (voditelj gradilišta, poslovođa, osoba odgovorna za kontrolu kvalitete, osoba odgovorna za zavarivanje, itd.).
Izvođač treba imenovati inženjera gradilišta odnosno voditelja radova u svojstvu odgovorne osobe koja vodi građenje odnosno pojedine radove. Podizvođači također trebaju imenovati voditelje svojih aktivnosti u skladu sa zakonom. Potrebno je imenovati i ostale odgovorne osobe Izvođača i podizvođača radova.</t>
  </si>
  <si>
    <t xml:space="preserve">Izvođač je dužan izraditi  Program osiguranje kvalitete  (QA program)
Program osiguranja kvalitete Izvođač treba prikazati u Priručniku osiguranja kvalitete, koji treba kao minimalno obuhvatiti sljedeće elemente: 
• organizaciju
• kontrolu nabave
• kontrolu aktivnosti ugradnje/montaže, opreme, uređaja instalacija
• kontrolu ispitivanja i testiranja
• kontrolu rukovanja, skladištenja, transporta
• kontrolu dokumentacije
• kontrolu neusklađenosti i korektivnih akcija
• kontrolu zapisa kvalitete                                                                                                                                                                                                                                                                     Izvođač je dužan Investitoru/predstavniku Investitora dati na uvid i komentar svoj Priručnik osiguranja kvalitete. </t>
  </si>
  <si>
    <t>0.3.</t>
  </si>
  <si>
    <t xml:space="preserve">Izvođač je dužan cjelokupni ugovoreni opseg isporuke provesti u skladu s odobrenim Planovima  kontrole koji se trebaju bazirati na razrađenim tehnološkim postupcima i metodama ispitivanja.   
Kao minimalno Izvođač treba napisati tehnologije/postupke za izvođenje slijedećih aktivnosti:
• rukovanje, transport i skladištenje materijala i opreme
• montaža cijevi i opreme
• zavarivanje
• ispitivanje bez razaranja
• tlačna proba 
• funkcionalna ispitivanja i puštanje u rad                                                                             </t>
  </si>
  <si>
    <t>0.4.</t>
  </si>
  <si>
    <t xml:space="preserve">Izvođač je dužan u Planovima kontrole predložiti sve kontrolne aktivnosti, naznačiti za koje će kontrole izdati dokaz o kvaliteti (atest, ispitni list i sl.), navesti referentni propis po kojem se kontrola obavlja, te predložiti aktivnosti za prisutnost Naručitelja/predstavnika Naručitelja kontrolnim aktivnostima.                                                                         </t>
  </si>
  <si>
    <t>0.5.</t>
  </si>
  <si>
    <t xml:space="preserve">Izvođači moraju dostaviti Naručitelju na pregled i odobrenje planove kontrole za cjelokupan opseg isporuke. Planovi kontrole moraju biti usklađeni i odobreni od Naručitelja.                                                                        </t>
  </si>
  <si>
    <t>0.6.</t>
  </si>
  <si>
    <t xml:space="preserve">Dokumentacija o kvaliteti  
Izvođač je dužan pripremati, prikupljati i čuvati zapise o kvaliteti (izvještaje, ateste, certifikate, izjave o sukladnosti, zapisnike, itd.) za kompletan opseg aktivnosti koje provodi, kao i za materijal i opremu koju ugrađuje. Zapisi moraju biti čitljivi, pregledni, jasno označeni i imati jednoznačnu vezu s elementom/aktivnošću na koju se odnose.
Tijekom odvijanja aktivnosti Izvođač je dužan na zahtjev Investitora dostaviti na uvid zapise o kvaliteti.
Izvođač je dužan nakon obavljenih aktivnosti pripremiti završnu dokumentaciju o kvaliteti, u skladu s važećim QA planovima, primjenjivim propisima, standardima i specifikacijama.
Završna dokumentacija o kvaliteti treba minimalno sadržavati:
• naziv i oznaku cjeline
• QA plan
• sadržaj priloženih dokumenata
• prikaz veze pozicija (aktivnosti) s dokazima o kvaliteti (atestima, izvještajima i sl.)
• dokaze o kvaliteti 
• ovlaštenja i imenovanja, uvjerenja za osoblje i opremu                                                                     </t>
  </si>
  <si>
    <t>0.7.</t>
  </si>
  <si>
    <t xml:space="preserve">Završnu dokumentaciju o kvaliteti Izvođač je dužan dostaviti Investitoru odmah po dovršenju aktivnosti.                                                                        </t>
  </si>
  <si>
    <t>0.8.</t>
  </si>
  <si>
    <t xml:space="preserve">VOĐENJE I DOSTAVA DOKUMENTACIJE O KVALITETI
Nakon potpisa ugovora, a prije početka aktivnosti Izvođač je dužan dostaviti Investitoru:
• priručnik osiguranja kvalitete
• vremenski plan odvijanja aktivnosti
• planove kontrole
• tehnologije/postupke za provođenje aktivnosti i ispitivanja
Tijekom izvođenja aktivnosti Izvođač je dužan voditi i dostavljati na odobrenje Investitoru:
• građevinske dnevnike montaže, opreme, uređaja i pratećih instalacija
Po dovršenju svih aktivnosti Izvođač je dužan dostaviti Naručitelju:
• završni paket dokumentacije o kvaliteti za kompletan opseg aktivnosti
• sve građevinske dnevnike koje je vodio tijekom ugradnje/montaže
• upute za korištenje i održavanje ugrađene opreme i instalacija i građevina                                                                 </t>
  </si>
  <si>
    <t>0.9.</t>
  </si>
  <si>
    <t>Cijena za svaku stavku, bez posebne napomene, mora uključivati dobavu, transport, uskladištenje i montažu sa svim materijalom i pomoćnim materijalom, radom i horizontalnim i vertikalnim transportom na gradilištu potrebne za dovršenje radova do potpune funkcionalne i estetske gotovosti.</t>
  </si>
  <si>
    <t>0.10.</t>
  </si>
  <si>
    <t xml:space="preserve">Sva demontirana oprema i svi dijelovi konstrukcije i otpad nastao uklanjanjem građevina ili dijelova građevina te sav otpad nakon završetka radova iz ovog troškovnika se zbrinjava sukladno važečim propisima Republike Hrvatske. Trošak zbrinjavanja otpada snosi izvođač. </t>
  </si>
  <si>
    <t>0.11.</t>
  </si>
  <si>
    <t xml:space="preserve"> Sav materijal, opremu i uređaje kod dopreme na gradilište, a prije ugradnje, izvođač je dužan upisati u građevinski dnevnik, te nadzornom inženjeru dostaviti ateste i uvjerenja o kvaliteti, kao i garancijske listove i tehničku dokumentaciju sa podacima o uređajima i opremi. Bez istog materijali, oprema i uređaji ne smiju biti ugrađeni.                                                                         
Stavke opreme također uključuju i: petogodišnje jamstvo na opremu od dana puštanja u rad, tvornički propisano redovito održavanje za vrijeme jamstva, jamstvo za isporuku rezervnih dijelova (minimalno 10 godina nakon isteka jamstvenog roka), obuku korisnika za korištenje uređaja (ovjerenu od strane ovlaštene osobe Investitora i Ponuditelja opreme).</t>
  </si>
  <si>
    <t>0.12.</t>
  </si>
  <si>
    <t>Prikupljanje i ishođenje svih potrebnih izjava o sukladnosti opreme, ispitivanja od ovlaštenih pravnih i fizičkih osoba, te izrada uputa o rukovanju i održavanju instalacije je sastavni dio ove specifikacije.</t>
  </si>
  <si>
    <t>0.13.</t>
  </si>
  <si>
    <t>Svaki izvođač ima pravo izbora kome će dati ispitati kvalitetu i funkcionalnost, no to svakako mora biti ovlaštena pravna i fizička osoba. Troškove ispitivanja snosi uizvođač.</t>
  </si>
  <si>
    <t>0.14.</t>
  </si>
  <si>
    <t>Ponuditelj mora u ponudi podnijeti dokaz jednakovrijednosti za stavke troškovnika koje su označene dodatkom ''ili jednakovrijedan'' u obliku:</t>
  </si>
  <si>
    <t>Izvoda iz tehničke dokumentacije  - dokaz tehničkih karakteristika, zahtijevanih dimenzija ili drugih mjernih svojstava za svu opremu i materijal koji namjerava ugraditi.</t>
  </si>
  <si>
    <t>EU izjave o svojstvima - dokaz da je u skladu s tehničkom specifikacijom (normama, teh. dopuštenje - na koju upučuje Tehnički propis), te</t>
  </si>
  <si>
    <t>Dobiti suglasnost za ugradnju tehnički jednakovrijedne opreme od strane projektanta.</t>
  </si>
  <si>
    <t>OPIS STAVKE</t>
  </si>
  <si>
    <t>MJERA</t>
  </si>
  <si>
    <t>KOLIČINA</t>
  </si>
  <si>
    <t>JED. CIJENA</t>
  </si>
  <si>
    <t>UKUPNO</t>
  </si>
  <si>
    <t>DEMONTAŽNI RADOVI</t>
  </si>
  <si>
    <t>DEMONTAŽA UMIVAONIKA</t>
  </si>
  <si>
    <t>Demontaža umivaonika zajedno sa svim ovjesnim i spojnim materijalom, pripadnim cjevovodom, fazonskim komadima i armaturom.
U stavku je uračunat sav potreban rad, odvoz, zbrinjavanje demontiranog sustava na lokaciju ovlaštenog odlagališta u krugu od 50km od mjesta izvođenja. 
Također, u stavku je uračunat i rad na zatvaranju rupa, koje su nastale tijekom demontažnih radova.</t>
  </si>
  <si>
    <t>U cijenu predvidjeti pražnjenje sustava.</t>
  </si>
  <si>
    <t>Obračun po kompletu demontirane opreme</t>
  </si>
  <si>
    <t>kompl</t>
  </si>
  <si>
    <t xml:space="preserve">DEMONTAŽA WC </t>
  </si>
  <si>
    <t>Demontaža WC školjki zajedno sa vodokotlićem i svim ovjesnim i spojnim materijalom, pripadnim cjevovodom, fazonskim komadima i armaturom.
U stavku je uračunat sav potreban rad, odvoz, zbrinjavanje demontiranog sustava na lokaciju ovlaštenog odlagališta u krugu od 50km od mjesta izvođenja. 
Također, u stavku je uračunat i rad na zatvaranju rupa, koje su nastale tijekom demontažnih radova.</t>
  </si>
  <si>
    <r>
      <t>Uklanjanje radijatora/klimaradijatora</t>
    </r>
    <r>
      <rPr>
        <u/>
        <sz val="10"/>
        <color theme="1"/>
        <rFont val="Arial"/>
        <family val="2"/>
        <charset val="238"/>
      </rPr>
      <t xml:space="preserve">
</t>
    </r>
    <r>
      <rPr>
        <sz val="10"/>
        <color theme="1"/>
        <rFont val="Arial"/>
        <family val="2"/>
        <charset val="238"/>
      </rPr>
      <t xml:space="preserve">Uklanjanje radijatora/klimaradijatora u prostorijama bolnice. 
Dimenzija radijatora/klimaradijatira: cca. </t>
    </r>
    <r>
      <rPr>
        <sz val="10"/>
        <rFont val="Arial"/>
        <charset val="238"/>
      </rPr>
      <t>2mx1m, masa: cca. 150kg</t>
    </r>
    <r>
      <rPr>
        <sz val="10"/>
        <color theme="1"/>
        <rFont val="Arial"/>
        <family val="2"/>
        <charset val="238"/>
      </rPr>
      <t xml:space="preserve">
Stavka se izvodi na način da se dolazne i odlazne cijevi radijatora i klimaradijatora odspoje na zapornim ventilima te se cijevi blindiraju.
U stavku je uračunat sav potreban rad i odvoz radijatora  na lokaciju ovlaštenog odlagališta u krugu od 50km od mjesta izvođenja. 
Također, u stavku je uračunat i rad na zatvaranju rupa, koje su nastale uklanjanjem radijatora/klimaradijatora.</t>
    </r>
  </si>
  <si>
    <t>U cijenu predvidjeti pražnjenje i kasniju nadopunu vodenog sustava.</t>
  </si>
  <si>
    <t>Obračun po komadu uklonjenog radijatora i klimaradijatora</t>
  </si>
  <si>
    <t>Demontaža cijevne mreže s toplinskom izolacijom, ventilacijskih kanala, krupne strojarske opreme, klimakomora, pumpi, filtera, čeličnih nosača i sl. Odvoz i odlaganje na lokaciju ovlaštenog odlagališta u krugu od 50km od mjesta izvođenja. Promjer cijevi DN15-DN100, ventilacijski kanali presjeka od 0,1-1,0m2. Maksimalna jedinična težina demontiranog elementa: 500,00kg</t>
  </si>
  <si>
    <t>U cijenu predvidjeti pražnjenje vodenog sustava.</t>
  </si>
  <si>
    <t>Obračun po kilogramu demontiranog materijala i opreme</t>
  </si>
  <si>
    <t>kg</t>
  </si>
  <si>
    <t>Demontaža postojećeg razvoda medicinskih plinova u zoni obuhvata projekta i zbrinjavanje istog kod ovlaštene ustanove u krugu od 50km uz pisano izvješće.</t>
  </si>
  <si>
    <t>bakreni cijevi od Φ8 x 1 mm - Φ28 x 1,5 mm</t>
  </si>
  <si>
    <t>obračun u m´</t>
  </si>
  <si>
    <t>m´</t>
  </si>
  <si>
    <t>ovjesni materijal od pocinćanog čelika</t>
  </si>
  <si>
    <t>obračun u kg</t>
  </si>
  <si>
    <t>ostali otpad (armatura, čelićni lim, staklo, PVC), komadi do 20kg.</t>
  </si>
  <si>
    <t>Čišćenje prostora objekta na dijelu gdje se vršila demontaža, te prirprema za izvođenje radova sukladno projektnoj dokumentaciji.</t>
  </si>
  <si>
    <t>Obračun po metru kvadratnom podne površine.</t>
  </si>
  <si>
    <t>0. DEMONTAŽNI RADOVI- UKUPNO (BEZ PDV-a):</t>
  </si>
  <si>
    <t>HVAC INSTALACIJE</t>
  </si>
  <si>
    <t xml:space="preserve">Visoko učinkovita, zrakom hlađena miniVRF jedinica kao dizalica topline za grijanje ili hlađenje, koja se može povezati s  unutarnjim jedinicama. Može se rabiti samo kao pojedinačna vanjska jedinica. </t>
  </si>
  <si>
    <r>
      <t xml:space="preserve">Temperaturno područje rada jedinica:
- u režimu hlađenja od </t>
    </r>
    <r>
      <rPr>
        <b/>
        <sz val="10"/>
        <rFont val="Arial"/>
        <family val="2"/>
      </rPr>
      <t>Tv = -10°C st do +46°C st,</t>
    </r>
    <r>
      <rPr>
        <sz val="10"/>
        <rFont val="Arial"/>
        <family val="2"/>
      </rPr>
      <t xml:space="preserve">
- u režimu grijanja od T</t>
    </r>
    <r>
      <rPr>
        <b/>
        <sz val="10"/>
        <rFont val="Arial"/>
        <family val="2"/>
      </rPr>
      <t>v = -20°C vt do +18°C vt.</t>
    </r>
    <r>
      <rPr>
        <sz val="10"/>
        <rFont val="Arial"/>
        <family val="2"/>
      </rPr>
      <t xml:space="preserve">
Jedinice su predviđene za rad od 50% do 130% opterećenja.</t>
    </r>
  </si>
  <si>
    <t>Vodootporno kućište od čeličnog lima s krutim okvirom otpornim na torziju. Visoko učinkovit izmjenjivač topline izrađen od bakarne cijevi s mehanički spojenim aluminijskim lamelama. Aluminijske lamele izmjenjivača topline površinski su zaštićene su od atmosferskih utjecaja završnom obradom.
Jedan izravno pogonjen aksijalni ventilator, statički i dinamički balansiran za iznimno tih rad s ugrađenom termalnom zaštitom motora. Elektroničko upravljanje brzinom ventilatora omogućuje rad do –10°C u načinu hlađenja. Kompresor s kontrolom frekvencije i opremom protiv vibracija za vrlo tih rad i uštedu energije. Ekspanzijski ventil koji upravlja odgovarajućom količinom rashladnog sredstva tijekom rada. Rashladni krug tvornički je napunjen odgovarajućim rashladnim sredstvom R410A za 50m cjevovoda.</t>
  </si>
  <si>
    <t>Krug hlađenja, optimiziran za rashladno sredstvo R410A, koji se sastoji od sljedećih glavnih komponenti: kompresor, elektronički ekspanzijski ventil, isparivač, kondenzator, prijemnik tekućine, filtar, separator ulja, četverosmjerni ventil i odgovarajuća upravljačka i sigurnosna oprema, usisni i zaustavni ventili, servisni priključci i Schrader ventili. Krug rashladnog sredstva bit će odvlažen i odzračen te napunjen inicijalnom količinom rashladnog sredstva.</t>
  </si>
  <si>
    <t>Osim optimiziranog nadzora punog i djelomičnog opterećenja tijekom hlađenja i grijanja, mikroprocesor obavlja i sljedeće funkcije:
- Automatska detekcija i adresiranje unutarnjih jedinica tijekom inicijalnog pokretanja sustava
- Samodijagnostika svih povezanih unutarnjih i vanjskih jedinica
- Nadzor pothlađenja
- Nadzor razine rashladnog sredstva u prijemniku tekućine
- Invertersko upravljanje kompresorom ovisno o potrebama uz generiranjem optimiziranog, izglađenog sinusoidnog kontrolnog signala
- Nadzor elektroničkog ekspanzijskog ventila
- Nadzor ventilatora za optimalan obrazac tlaka unutar izmjenjivača topline
- Moguće je odabrati automatsko prebacivanje između grijanja i hlađenja
- Podesiva postavka tlaka sustava (33 – 38 bara) za upotrebu uz VRF komplete za obnovu, tj. za konverziju s rashladnog sredstva R22 na R410A
- Servisnu funkciju moguće je odabrati standardnim daljinskim upravljačem
- Sigurnosne funkcije za zaštitu VRF sustava</t>
  </si>
  <si>
    <t>Opcija tihog noćnog rada s reduciranjem kapaciteta za smanjenje zvučnog tlaka za -1.5 dB(A) u prvom stupnju i -3 dB(A) u drugom stupnju, -5 dB(A) u trećem stupnju te -7 dB(A) u četvrtom stupnju.
Ventilatorski dio jedinice sa eksternim statičkim tlakom 35 Pa što omogućava instalaciju unutar poluotvorenog prostora.</t>
  </si>
  <si>
    <t>Električno napajanje: 380 V kod 50Hz</t>
  </si>
  <si>
    <t>Toplinske karakteristike su dane kod nominalnih uvjeta:
Hlađenje Tv=35°C st, Tv=24°C vt, Tp=27°C st, Tp=19°C vt
Grijanje Tv=7°C st, Tv=6°C vt, Tp=20°C st</t>
  </si>
  <si>
    <t>Maksimalno dozvoljena ukupna duljina cijevnog razvoda: 180 m</t>
  </si>
  <si>
    <t>Dozvoljena visinska razlika između vanjskih i unutarnjih jedinica: +50 m/-40 m</t>
  </si>
  <si>
    <t>Dozvoljena visinska razlika između unutarnjih jedinica: 15 m</t>
  </si>
  <si>
    <t>Jedinica omogućuje spajanje do 9 (12)¹ unutarnjih jedinica.</t>
  </si>
  <si>
    <t>Kapacitet hlađenja: 15,5 kW</t>
  </si>
  <si>
    <t>Kapacitet grijanja: 16,5 kW</t>
  </si>
  <si>
    <t>Priključna snaga kod hlađenja: 4,15 kW</t>
  </si>
  <si>
    <t>EER² kod nominalnih uvjeta (100% opterećenja): 3,73</t>
  </si>
  <si>
    <t>SEER³: 7,25</t>
  </si>
  <si>
    <t>Priključna snaga kod grijanja: 3,86 kW</t>
  </si>
  <si>
    <t>COP² kod nominalnih uvjeta (100% opterećenja): 4,27</t>
  </si>
  <si>
    <t>SCOP³: 4,24</t>
  </si>
  <si>
    <t>Protok zraka: 4440 m3/h</t>
  </si>
  <si>
    <t xml:space="preserve">Cijevni priključci:  </t>
  </si>
  <si>
    <t>Plinski vod: 15,88 mm</t>
  </si>
  <si>
    <t>Tekućinski vod: 9.52 mm</t>
  </si>
  <si>
    <t>Razina zvučnog tlaka:</t>
  </si>
  <si>
    <t>Normalni način rada hlađenje/grijanje: 53/56 dB(A)</t>
  </si>
  <si>
    <t>Tihi način rada (Mode 1/2/3/4): 48.5/50/48/46 dB(A)</t>
  </si>
  <si>
    <t>Dimenzije VxŠxD: 996x980x370 mm</t>
  </si>
  <si>
    <t>Neto težina: 106 kg</t>
  </si>
  <si>
    <t>Napajanje: 380V, 50 Hz</t>
  </si>
  <si>
    <t>¹ Maksimalan broj jedinica ukoliko su sveunutarnje jedinice nominalnog kapaciteta hlađenja 1,5 kW
² EER i COP klasifikacija za 400V prema EU direktivi 2002/31/EC
³ SEER I SCOP množitelji računani prema sezonskom učinu hlađenja/grijanja "ɳ" po vrijednostima danim u "COMMISSION REGULATION EU 2016/2281". SEER, SCOP=(ɳ+Correction)xPEF</t>
  </si>
  <si>
    <t>U cijenu uključiti sav potreban materijal i rad za dovođenje uređaja u puno funkcionalno stanje.</t>
  </si>
  <si>
    <t>VRF kazetna jedinica,  60x60 za grijanje i hlađenje sa četverostranim ispuhom, za ugradnju u spušteni strop u kompletu sa donjom ukrasnom maskom i ovjesnom nosivom konstrukcijom za pričvršćenje.</t>
  </si>
  <si>
    <t>Sa sustavom generiranja hidroksilnih radikala. Sa 48 triliona hidroksilnih radikala/sec osigurava visoku koncentraciju čestica u velikim komerconalnim prostorima koje poboljšavaju kvalitetu zraka (uklanjanje bakterija, visura, peludi, cigaretnog dima, itd.)</t>
  </si>
  <si>
    <t>Savršena distribucija zraka osigurana je individualnom kontrolom svih 4 lopatice upravljane vlastitim motorom, jedan za svaku lopaticu.</t>
  </si>
  <si>
    <t>Jedinica je opremljena pumpom kondenzata (dobava 700 mm),
centrifugalnim ventilatorom, izmjenjivačem topline s direktnom ekspanzijom, ekspanzijskim ventilom, potrebnim elementima za zaštitu, kontrolu i regulaciju uređaja i temperature, otvorom za svježi zrak, perivim filterom za zaštitu od bakterija i
plijesni i DC motorom ventilatora s promjenjivom brzinom.</t>
  </si>
  <si>
    <t>Higijenski dizajn prema VDI 6022.</t>
  </si>
  <si>
    <t>- Kapacitet hlađenja 2.2 kW kod nominalnih uvjeta</t>
  </si>
  <si>
    <t>- Kapacitet grijanja 2.5 kW kod nominalnih uvjeta</t>
  </si>
  <si>
    <t>- Ulazna snaga (hlađenje/grijanje): 20/18 W</t>
  </si>
  <si>
    <t>- Protok zraka hlađenje (Hi-Med-Lo): 8.7 - 7.0 - 6.0 m3/min</t>
  </si>
  <si>
    <t>- Protok zraka grijanje (Hi-Med-Lo): 8.7 - 7.0 - 6.0 m3/min</t>
  </si>
  <si>
    <t>- Nivo buke (Hi - Med - Lo):  33-30-28 dB(A)</t>
  </si>
  <si>
    <t>- Dimenzije VxŠxD 243 x 575 x 575 mm</t>
  </si>
  <si>
    <t>- Neto težina 17.8 (15 + 2.8) kg</t>
  </si>
  <si>
    <t>- Ukrasna maska</t>
  </si>
  <si>
    <t>- Dimenzije maske: 30x625x625 mm / 2.8 kg</t>
  </si>
  <si>
    <t>- Priključak cijevi: Tekuća faza 6.35 mm, Plinovita faza 12.7 mm</t>
  </si>
  <si>
    <t>- Priključak kondenzata (vanj. promjer): 32 mm</t>
  </si>
  <si>
    <t>- Napajanje 220 V</t>
  </si>
  <si>
    <t>Jedinica je opremlljena pumpom kondenzata (dobava 850 mm),
centrifugalnim ventilatorom, izmjenjivačem topline s direktnom ekspanzijom, ekspanzijskim ventilom, potrebnim elementima za zaštitu, kontrolu i regulaciju uređaja i temperature, otvorom za svježi zrak, perivim filterom za zaštitu od bakterija i
plijesni i DC motorom ventilatora s promjenjivom brzinom.</t>
  </si>
  <si>
    <t>- Kapacitet hlađenja 3.6 kW kod nominalnih uvjeta</t>
  </si>
  <si>
    <t>- Kapacitet grijanja 4.2 kW kod nominalnih uvjeta</t>
  </si>
  <si>
    <t>- Ulazna snaga (hlađenje/grijanje): 22/20 W</t>
  </si>
  <si>
    <t>- Protok zraka hlađenje (Hi-Med-Lo): 9.5 - 7.8 - 6.0 m3/min</t>
  </si>
  <si>
    <t>- Protok zraka grijanje (Hi-Med-Lo): 9.5 - 7.8 - 6.0 m3/min</t>
  </si>
  <si>
    <t>- Nivo buke (Hi - Med - Lo):  35-31-28 dB(A)</t>
  </si>
  <si>
    <t xml:space="preserve">Ventilacijsko-rekuperatorska jedinica za spajanje na VRF sustave, horizontalne izvedbe sa pločastim rekuperatorom sa ugrađenim bypassom, filterima na tlaku i odsisu (F7/M5), izmjenjivačem sa direktnom ekspanzijom, tlačnim i odsisnim EC ventilatorima s niskom potošnjom energije, elektronskim ekspanzijskim ventilom, automatskom funkcijom za defrost, te svim potrebnim elementima za zaštitu, kontrolu i regulaciju uređaja i temperature. u kompletu sa ovjesnom nosivom konstrukcijom za pričvršćenje.
</t>
  </si>
  <si>
    <t>Qh DX izmjenjivača = 3 kW</t>
  </si>
  <si>
    <t>Tv = 32°C</t>
  </si>
  <si>
    <t>Tp = 27°C ST, RH 48%</t>
  </si>
  <si>
    <t>Qg = 2,4 kW</t>
  </si>
  <si>
    <t>Tv= -5°C, RH 72%</t>
  </si>
  <si>
    <t>Tp = 20°C ST, RH 50%</t>
  </si>
  <si>
    <t>VZ = 480  m3/h</t>
  </si>
  <si>
    <t>Raspoloživi statički tlak = 150 Pa</t>
  </si>
  <si>
    <t>Stupanj učink. (temp.): 84,9%</t>
  </si>
  <si>
    <t>dimenzije: 1400 x 975 mm ; h = 283 mm</t>
  </si>
  <si>
    <t>težina: 67 kg</t>
  </si>
  <si>
    <t>N = 230 V - 50 Hz</t>
  </si>
  <si>
    <t>Nivo zvučnog tlaka na 1/3 m : 41/35 dB(A)</t>
  </si>
  <si>
    <t>Priključci zraka: 3xØ200 + 380x187 mm</t>
  </si>
  <si>
    <t>Priključak R410A: tekuća faza: 6,35 mm</t>
  </si>
  <si>
    <t>Priključak R410A: plinovita faza: 12,7 mm</t>
  </si>
  <si>
    <t>Daljinski senzor koji služi kao senzor temperature prostorije. Spremno za jednostavno zidno postavljanje. Spremno za izravno povezivanje s jedinicom. 
Senzor se može povezati izravno s jedinicom ili paralelno sa žičanim daljinskim upravljačem s mjeračem vremena.</t>
  </si>
  <si>
    <t>Centralni elektronski žičani regulator sa LCD zaslonom, s integriranim programabilnim mjeračem vremena (mogućnost programiranja šest radnih ciklusa dnevno), za pojedinačno upravljanje do 64 unutarnjih jedinica ili 4-zonsko upravljanje (1 zona=16 jed.).</t>
  </si>
  <si>
    <t>Regulator podržava sljedeće funkcije: Uključenje i isključenje, zabrana pokretanja/zaustavljanja za daljinski upravljač, odabir režim rada, podešavanje brzine ventilatora, podešavanje temperature, upravljanje istrujnih lamela, signalizacija zaprljanosti filtera i prikaz greške.</t>
  </si>
  <si>
    <t>CNUS adapter (KNX, Modbus ili Bacnet) za povezivanje do 16 unutarnjih jedinica VRF sustava.
Ugradnja na DIN šinu.</t>
  </si>
  <si>
    <t>Izolirani bakreni spojni elementi za razvod medija R410A za tekuću i plinsku fazu uključivo redukcijske elemente:</t>
  </si>
  <si>
    <t>Set dvocjevnih račvi za unutarnje jedinice do 22.4 kW</t>
  </si>
  <si>
    <t>Dobava i ugradnja predizolirane bakrene cijevi u kolutu za freonsku instalaciju plinske i tekuće faze namjenjene za rashladni medij R410A. U kompletu sa spojnicama i koljenima, spojnim i pričvrsnim materijalom. Cijevi moraju biti odmašćene, očišćene i osušene prije ugradnje.</t>
  </si>
  <si>
    <t xml:space="preserve"> Φ 6,35 mm</t>
  </si>
  <si>
    <t>m</t>
  </si>
  <si>
    <t xml:space="preserve"> Φ 9,52 mm</t>
  </si>
  <si>
    <t xml:space="preserve"> Φ 12,7 mm</t>
  </si>
  <si>
    <t xml:space="preserve"> Φ 15,88 mm</t>
  </si>
  <si>
    <t>Bus komunikacijska veza od vanjskih do unutarnjih jedinica VRF sustava, kao i veza između unutarnjih jed. i zidnog upravljača.
Uključivo svi radovi na trasiranju i spajanju kablova koji se izvode se prema projektnim i sistemskim shemama te prema uputama isporučioca opreme.</t>
  </si>
  <si>
    <t xml:space="preserve">J-Y(St)Y  2x2x0,8 mm2 - komunikacija </t>
  </si>
  <si>
    <t>J-Y(St)Y  2x2x0,8 mm2 - veza unutarnja j. i senzor temperature</t>
  </si>
  <si>
    <t>Kabel za napajanje vanjskih i unutarnjih jednica VRF sustava.
Uključivo svi radovi na trasiranju i spajanju kablova koji se izvode se prema uputama isporučioca opreme.</t>
  </si>
  <si>
    <t>PPY 5x2,5 mm2 - napajanje vanjske jed.</t>
  </si>
  <si>
    <t>PPY 3x2,5 mm2 - napajanje unutarnjih jed.</t>
  </si>
  <si>
    <t>Komunikacijski kabel kao i napajanje za centralni kontroler. 
Uključivo svi radovi na trasiranju i spajanju kablova koji se izvode se prema uputama isporučioca opreme.</t>
  </si>
  <si>
    <t xml:space="preserve">PPY 3x1,5 mm2 - napajanje </t>
  </si>
  <si>
    <t xml:space="preserve">Puštanje u pogon VRF sustava od strane ovlaštenog servisera, a koja uključuje: </t>
  </si>
  <si>
    <t>-provjera spojeva unutarnjih i vanjskih jedinica</t>
  </si>
  <si>
    <t>-vakumiranje sustava (konačna provjera nepropusnosti)</t>
  </si>
  <si>
    <t>dopuna radne tvari R410A (količina freona nije uključena)</t>
  </si>
  <si>
    <t>-puštanje u rad-testiranje-programiranje</t>
  </si>
  <si>
    <t>-obuka korisnika</t>
  </si>
  <si>
    <t>Napomena:</t>
  </si>
  <si>
    <t>Prije puštanja u pogon od strane ovlaštenog servisera, obveze instalatera su:</t>
  </si>
  <si>
    <t>-postavljanje unutarnjih i vanjskih jedinica,</t>
  </si>
  <si>
    <t>-postavljanje freonskog cjevovoda (tekuća i plinovita faza),</t>
  </si>
  <si>
    <t>-postavljanje cijevi kondenzata,</t>
  </si>
  <si>
    <t>-ispiranje (ispuhivanje cjevovoda dušikom),</t>
  </si>
  <si>
    <t>-tlačna proba u trajanju od 48 sati,</t>
  </si>
  <si>
    <t>-spajanje freonskih cjevovoda na unutarnje i vanjske jedinice po obavljenoj tlačnoj probi,</t>
  </si>
  <si>
    <t>-kabliranje unutarnjih i vanjskih jedinica prema dostavljenim shemama proizvođača.</t>
  </si>
  <si>
    <t xml:space="preserve">Profesionalni elektro parni ovlaživač zraka, za zidnu montažu maksimalnog kapaciteta do 4,5 kg/h. Radi s pitkom vodom bez potrebe za dodatnom pripremom vode. Upravljanje je preko sobnog higrostata s on/off ili kontinuiranim signalom.
</t>
  </si>
  <si>
    <t>Glavne značajke ovlaživača su:</t>
  </si>
  <si>
    <t>• program automatski prepoznaje i radi s vodom različite tvrdoće, s istim univerzalnim parnim cilindrom;</t>
  </si>
  <si>
    <t>• voda se periodično automatski osvježava radi maksimalne higijene i sigurnosti; ispusna voda se miješa s hladnom vodom kako ne bi prelazila 60 °C;</t>
  </si>
  <si>
    <t>• kapacitet ovlaživanja (do 4,5 litara/sat) kontinuirano se prilagođava stvarnoj potražnji;</t>
  </si>
  <si>
    <t>• dostupna su dva modela, jedan s ugrađenim ventilatorom za izravnu distribuciju u prostoriju; drugi s crijevom za paru za ovlaživanje u zračnim kanalima.</t>
  </si>
  <si>
    <t>• svim funkcijama automatski upravlja kontroler a uključuje prednju upravljačku ploču s tipkama i veliki zaslon za prikaz statusa uređaja, parametara i dijagnostike.</t>
  </si>
  <si>
    <t>• CompactSteam radi putem vanjskog higrostata ili signala, koji može biti UKLJUČENO/ISKLJUČENO ili proporcionalan (0 - 10 V). U ovom drugom slučaju, proizvodnja pare se kontinuirano modulira od 20% do maksimalnog kapaciteta, kako bi se osigurala proizvodnja prema stvarnoj potrebi.</t>
  </si>
  <si>
    <t>• Razina vode u cilindru kontrolira se pomoću solenoidnog ventila za punjenje i pumpe za odvod; koncentracija soli u vodi kontrolira se potpuno automatski, kako bi se optimizirao radni vijek cilindra na temelju tvrdoće napojne vode.</t>
  </si>
  <si>
    <t>• Kako bi se olakšala integracija u BMS sustave zgrada, kontroler također uključuje i ulaz za daljinsko aktiviranje, relej za daljinsko signaliziranje alarma a može se spojiti na senzor protoka koji se npr. korist za aktiviranje proizvodnje pare na temelju rada ventilatora u zračnom kanalu.</t>
  </si>
  <si>
    <t>Tehničke karakteristike :</t>
  </si>
  <si>
    <t>- količina zraka : 300 m3/h</t>
  </si>
  <si>
    <t>- temperatura i vlaga prije ovlaživanja : 18°C / 10% RH</t>
  </si>
  <si>
    <t>- temperatura i vlaga nakon ovlaživanja : 18°C / 60% RH</t>
  </si>
  <si>
    <t>- traženi kapacitet ovlaživanja (proizvodnja pare): 2,3 kg/h</t>
  </si>
  <si>
    <t>- napajanje : Nmaks=3,4 kW (230V/1f/50HZ)</t>
  </si>
  <si>
    <t>- maksimalna struja : Imaks=14,8 A</t>
  </si>
  <si>
    <t>- pritisak pare: 950 Pa</t>
  </si>
  <si>
    <t>- priključak vode: G3/4''</t>
  </si>
  <si>
    <t>- tlak vode: 1-8 bar</t>
  </si>
  <si>
    <t>- protok vode: 0,6 l/min</t>
  </si>
  <si>
    <t>- vodljivost vode : 100-1250 μS/cm</t>
  </si>
  <si>
    <t>- izlazni priključak: 22 mm</t>
  </si>
  <si>
    <t>- izlazna temperatura kondenzata : &lt;60°C</t>
  </si>
  <si>
    <t>- dimenzije: 341x204x600, masa u radu 12 kg</t>
  </si>
  <si>
    <t>Dodatna oprema koja je sastavni dio isporuke :</t>
  </si>
  <si>
    <t>- Napredni higrostat za zidnu montažu s LCD zaslonom (2xrelej; 1xAI signal)</t>
  </si>
  <si>
    <r>
      <t>- Eksterni plenum za ovlaživanje zraka za spoj na ovlaživač. Ugradnja u kanal. Količina zraka maks. 550 m3/h; količina pare maks. 2,8 kg/h. Dimenzije 740x210x210; priključci zraka 2x</t>
    </r>
    <r>
      <rPr>
        <sz val="10"/>
        <rFont val="Aptos Narrow"/>
        <family val="2"/>
      </rPr>
      <t>Ø</t>
    </r>
    <r>
      <rPr>
        <sz val="10"/>
        <rFont val="Arial"/>
        <charset val="238"/>
      </rPr>
      <t>160mm; priključak odvoda kondenzata 2x</t>
    </r>
    <r>
      <rPr>
        <sz val="10"/>
        <rFont val="Aptos Narrow"/>
        <family val="2"/>
      </rPr>
      <t>Ø</t>
    </r>
    <r>
      <rPr>
        <sz val="10"/>
        <rFont val="Arial"/>
        <charset val="238"/>
      </rPr>
      <t>10mm; masa 5,15 kg.</t>
    </r>
  </si>
  <si>
    <r>
      <t>- Sapnica za distribuciju pare za montažu na plenum (</t>
    </r>
    <r>
      <rPr>
        <sz val="10"/>
        <rFont val="Aptos Narrow"/>
        <family val="2"/>
      </rPr>
      <t>Ø</t>
    </r>
    <r>
      <rPr>
        <sz val="10"/>
        <rFont val="Arial"/>
        <charset val="238"/>
      </rPr>
      <t>22mm; maks.18 kg/h).</t>
    </r>
  </si>
  <si>
    <t xml:space="preserve">- Parna cijev 3m </t>
  </si>
  <si>
    <t>- Crijevo kondenzata 3 m</t>
  </si>
  <si>
    <t>- Nosiva konstrukcija za montažu na zid</t>
  </si>
  <si>
    <t>U cijenu uključiti sav potreban materijal i rad za dovođenje ovlaživača u puno funkcionalno stanje.</t>
  </si>
  <si>
    <t>Puštanje u rad dva ovlživača zraka od strane ovlaštenog servisa.</t>
  </si>
  <si>
    <t>Regulator protoka zraka, za spajanje na okrugle kanale, za upotrebu u sustavima dovoda i povrata zraka za konstantnu ili promjenjivu regulaciju volumnog protoka.</t>
  </si>
  <si>
    <t>Mjerenje volumnog protoka prema Venturijevom principu. Standardizirana Venturijeva mlaznica s mjernim točkama za mjerenje diferencijalnog tlaka ispred mlaznice i u grlu mlaznice. Pri čemu se osigurava visoku točnost regulacije pri niskim brzinama zraka, tlakovima u kanalima i svim uvjetima strujanja.</t>
  </si>
  <si>
    <t>Mlaznica i senzor diferencijalnog tlaka otporni su na onečišćenje. Spojna cijev je prikladna za zračne kanale prema DIN EN 1506. Položaj regulacijske zaklopke vidljiv je izvana.</t>
  </si>
  <si>
    <t>Propuštanje na lopatici zaklopke prema DIN EN 1751, klasa C. Propuštanje kućišta prema DIN EN 1751, klasa 4.</t>
  </si>
  <si>
    <t>Posebne značajke :</t>
  </si>
  <si>
    <t>- dizajnirano za upotrebu pri niskim brzinama zraka i tlakovima u kanalima</t>
  </si>
  <si>
    <t>- moguća ugradnja neovisna o položaju</t>
  </si>
  <si>
    <t>- visoka preciznost regulacije s bilo kojim dovodom</t>
  </si>
  <si>
    <t>- otporno na onečišćenje</t>
  </si>
  <si>
    <t>- za upotrebu s brzinama u kanalima od 0,5 - 8 m/s (ovisno o varijanti mlaznice)</t>
  </si>
  <si>
    <t>Materijali kućišta i unutarnjih dijelova :</t>
  </si>
  <si>
    <t>- Kućište izrađeno od pocinčanog čeličnog lima (opcionalno od nehrđajučeg čelika)</t>
  </si>
  <si>
    <t>- Brtva lamele zaklopke kao i brtva prstenaste komore izrađene su od EPDM-a, bez silikona i halogena</t>
  </si>
  <si>
    <t>- Venturijeva mlaznica izrađena od aluminija, s priloženim mjernim točkama za određivanje prosječnih vrijednosti prema DIN EN ISO 5167.</t>
  </si>
  <si>
    <t>Tehnički podaci :</t>
  </si>
  <si>
    <t>- Nazivna veličina : DN 200 mm</t>
  </si>
  <si>
    <t xml:space="preserve">- Raspon volumnog protoka 55 - 546 m³/h </t>
  </si>
  <si>
    <t>- Nazivni protok : 300 m3/h</t>
  </si>
  <si>
    <t xml:space="preserve">- Pad tlaka : 34 Pa </t>
  </si>
  <si>
    <t>- Brzina strujanja : 2,7 m/s</t>
  </si>
  <si>
    <t>- Dopuštena temperatura okoline 0 - 50 °C</t>
  </si>
  <si>
    <t>- Dimenzije : L=480 mm</t>
  </si>
  <si>
    <t>- Masa : 3,4 kg</t>
  </si>
  <si>
    <t>- Zvučna snaga : 15-46 dB(A)</t>
  </si>
  <si>
    <t>Dodatna oprema uključena u isporuku :</t>
  </si>
  <si>
    <t xml:space="preserve">- VAV kompaktni kontroler s motornim pogonom AC/DC 24V (2-10V); 5 Nm; MP-Bus; </t>
  </si>
  <si>
    <t>- gumena prijanjajuća brtva</t>
  </si>
  <si>
    <t xml:space="preserve">Dobava, ugradnja i ožičenje upravljačkog DDC ormara s ugrađenim i ožičenim integracijuskim kontrolerom i trafoem: </t>
  </si>
  <si>
    <t xml:space="preserve">Upravljački DDC ormar za integraciju VRF sustava, volumnih regulatora i PPZ-i. U ormaru su integrirani potrebni sklopovi i međuveze s DDC automatikom. Ormar se isporučuje kompletno ožičen i ispitan,sa svom potrebnom tehničkom dokumentacijom. Elektrokomadni ormar je zidne izvedbe u zaštiti IP 66 za unutarnju ugradnju, završno obojan sa RAL7032. Mogućnost uzemljenja na kućište, vrata i montažnu ploču prema VDE i DIN propisima (atestiran). 
Dimenzije ormara (šxvxd): 400x500x200 mm
</t>
  </si>
  <si>
    <t>Oprema automatske regulacije koja se ugrađuje u DDC ormar:</t>
  </si>
  <si>
    <t>BACnet/IP kontroler s LCD zaslonom, s uključenom osnovnom licencom (do 150 točaka) i s uključenom servisnom licencom u trajanju od 18+60 mjeseci, s integriranim WEB serverom za pristup podacima internet preglednikom, LonTalk, M-Bus, Modbus RS485 i RS232; s integriranim 26xI/O fizičkim točkama</t>
  </si>
  <si>
    <t>modul digitalnih ulaznih signala (12xDI) s postoljem</t>
  </si>
  <si>
    <t>transformator 24Vac</t>
  </si>
  <si>
    <r>
      <rPr>
        <b/>
        <sz val="10"/>
        <rFont val="Arial"/>
        <family val="2"/>
        <charset val="238"/>
      </rPr>
      <t>Napomena :</t>
    </r>
    <r>
      <rPr>
        <sz val="10"/>
        <rFont val="Arial"/>
        <charset val="238"/>
      </rPr>
      <t xml:space="preserve">
U DDC ormar se ugrađuje i Modbus adapter VRF sustava s trafoem.</t>
    </r>
  </si>
  <si>
    <t>Dobava, ugradnja i ožičenje transmitera tlaka za održavanje predtlaka/potlaka:</t>
  </si>
  <si>
    <t>transmiter diferencijalnog tlaka (-50…+50 Pa)</t>
  </si>
  <si>
    <t>Radovi montaže i spajanja opreme u polju i DDC ormara na prethodno položene i ispitane kabele (prema izvedbenim elektro shemama isporučioca elektrokomandnih ormara). Stavka se odnosi na spajanje gore specificirane opreme.</t>
  </si>
  <si>
    <t xml:space="preserve">Specijalistički radovi programiranja i puštanja u rad na nivou DDC opreme:
-programiranje integracijskog kontolera i individualnih FC regulatora
-testiranje aplikacije 
-puštanje u rad
-programiranje WEB grafičkih prikaza na Touch
 panelu                                                                                      
-podešavanje parametara regulacije sukladno projektantskim i
 korisničkim zahtjevima
-izrada uputstava za rad
-obuka osoblja krajnjeg korisnika
</t>
  </si>
  <si>
    <t>Specijalistički radovi integracije druge opreme :</t>
  </si>
  <si>
    <t>- Integracija VRF sustava putem Modbus RTU komunikacijskog adaptera</t>
  </si>
  <si>
    <t>Dobava difuzno nepropusnih MF OT fazer kompozitnih polipropilenskih PN 16, PP-R cijevi SDR 9 i SDR 11 (blue pipe) s pripadajućim spojnim elementima, koljenima, prijelazima, T komadima brtvenim i pričvrsnim elementima sve za odvod kondenzata. Nabava, doprema I ugradnja cijevi prema normama: HRN EN ISO 15874, HRN EN ISO 15875-2, HRN EN ISO 21003, SKZ HR 3.28, ASTM F 2389, CSA B 137.11 (ili jedanovrijedno)                                                                                       Opis i karakteristike:                                                                                       - Struktura cijevi: MF = Fazer kompozitna cijev (višeslojna, ojačana fazerom, OT = difuzno nepropusna                                                                                      - koeficijent istezanja: 0,035 mm/mK                                                                                                                  - Materijal: fusiolen PP-R                                                                             - Tip cijevi: SDR 7.4, SDR 9 i SDR 11                                                                          - Oblik isporuke: ø 20-125 šipke 4 m; ø 160-200 šipke 5,8 m                                                                       - Min. temperatura medija: -20°C                                                            - Max. temperatura medija: 90°C                                                           - Max. radni tlak: 16 bar</t>
  </si>
  <si>
    <t xml:space="preserve">PP-R cijev MF SDR 11 PN16 40x3,7mm </t>
  </si>
  <si>
    <t>Izolacija cjevovoda za odvod kondenzata.</t>
  </si>
  <si>
    <t xml:space="preserve">Zaštitne cijevi u kolutu s debljinom izolacije 4mm. Pjenasti fleksibilni materijal zatvorenih ćelija na osnovi polietilena za zaštitu instalacija hladne sanitarne vode od utjecaja građ. materijala, obložen s folijom na vanjskoj strani za mehaničku zaštitu i unutarnjom folijom koja omogućuje lakše i brže navlačenje na cijev.        Toplinska vodljivost λ40° C ≤ 0.040 W/(mK), namijenjen za temperature kod instalacija vodovoda i grijanja do +100° C, Klasa vatrootpornosti E za cijevi sukladno EN 14313 (ili jednakovrijedno) i uredbi (EU) br. 305/2011 (ili jednakovrijedno).
Po duljini prorezana izolacija može se koristiti kao traka za konačnu zaštitu fitinga, koljena na instalacijama hladne sanitarne vode ispod žbuke, u estrihu.Za ljepljenje izolacije koristi se ljepilo proizvođača izolacije. Za čiščenje i odmaščivanje potrebano je sredstvo proizvođača izolacije. </t>
  </si>
  <si>
    <t>vanjski promjer cijevi / debljina izolacije (mm)</t>
  </si>
  <si>
    <t>42/4</t>
  </si>
  <si>
    <t>Lijevak za kapljevinu, od PP-a, dimenzija 92 x 55 mm sa izlazom DN32 za odvodnju kapljevine koje ne smiju imati fiksnu vezu sa odvodom, protoka 0,17 l/s, sa 60 mm zaporne visine vodenog stupca i kuglom za blokadu mirisa u slučaju isparivanja. vode iz sifona. Za ugradnju uz unutarnje jedinice VRF-a za odvod kondenzata. Izoliran paronepropusnom izolacijom.</t>
  </si>
  <si>
    <t>Ugradbeni sifon DN32 za unutarnje jedinice VRF-a. Ugradnja na vertikalu odvoda kondenzata.</t>
  </si>
  <si>
    <t>Stropni vrtložni distributer zraka s estetski oblikovanom istrujnom pločom izrađenom od umjetnih materijala. Lopatice su trodimenzionalno oblikovane kako bi omogućile uniformno strujanje. Distributer zraka se sastoji od priključne kutije sa ručnim regulatorom količine zraka smještenim horizontalno, pločom za raspršivanje i umirenje struje zraka, traverzom za pričvršćenje istrujne ploče i kvadratnom istrujnom pločom s podešavajućim lamelama. Materijal izrade priključne kutije je čelični pocinčani lim, a istrujna ploča je izrađena iz izrađena je od ABS plastike UL94, koja je vatrootporna (V0), plastificirana standardno prema RAL classic. Element za distribuciju zraka izrađen je od sintetičkih vlakana. Prikladno za spajanje na kanale prema HRN EN 1506 ili HRN EN 13180. Zvučna snaga koju generira zrak ispitana prema HRN EN ISO 5135. Higijenski dizajn prema VDI 6022 za lakše čišćenje. RAL 9010.</t>
  </si>
  <si>
    <t>Kriterij jednakovrijednosti:</t>
  </si>
  <si>
    <t>Distributer je u skladu s normama: HRN EN 16798-3:2017-11, VDI 6022 list 1:2018-01, VDI3803 list 1:2010-10, ONORM H 6021:2016-08, VA104-01:2006-04</t>
  </si>
  <si>
    <t>Istrujna ploča izrađena od ABS plastike UL94, koja je vatrootporna (V0).</t>
  </si>
  <si>
    <t>Higijenski dizajn prema VDI 6022 za lakše čišćenje.</t>
  </si>
  <si>
    <t>Tlačni:</t>
  </si>
  <si>
    <t>300L</t>
  </si>
  <si>
    <t>Odsisni:</t>
  </si>
  <si>
    <t>'Spiro'' vetilacijske cijevi uključivo sve potrebne fazonske i prijelazne komade i spojne elemente, sve izvedeno iz sendizimirano pocinčanog lima.</t>
  </si>
  <si>
    <t>promjer (mm):</t>
  </si>
  <si>
    <t>Ø160</t>
  </si>
  <si>
    <t>Ø200</t>
  </si>
  <si>
    <t>Ø300</t>
  </si>
  <si>
    <t>Kanali od fleksibilnih/gibljivih crijeva okruglog presjeka. Uključivo svi fazonski komadi (kanalski nastavci, redukcije, račve i sl.) te materijal za spajanje u potrebnoj količini i kvaliteti.</t>
  </si>
  <si>
    <t>Zavjesni, pričvrsni i brtveni materijal za spajanje i montažu pravokutnih, okruglih i spiro kanala. Brtvljenje sekcija kanala izvesti s klasom C za tlačne kanale i s klasom B za odsisne kanale sve prema normi HRN EN 1507.</t>
  </si>
  <si>
    <t>Konzole i nosači opreme. Izrađuju se na licu mjesta prilikom montaže od čeličnih profila, lima, šipki i slično, te zaštićuju dvostrukim premazom temeljne boje i jednim premazom laka.</t>
  </si>
  <si>
    <t xml:space="preserve">- težina profila i sl. </t>
  </si>
  <si>
    <t xml:space="preserve">- površina za ličenje </t>
  </si>
  <si>
    <t>Toplinska izolacija limenih kanala svježeg, obrađenog i povratnog uzduha izolacijom kao tip AF/Armaflex, kvalitete prema DIN 4102 - dio 1/klasifikacija B1 (N.N. broj 69/97). Materijal izolacije mora imati parnu branu i slijedeće termodinamičke karakteristike: toplinska vodljivost kod 0oC: l (W/moC) £ 0,036, koef. otpora difuziji vodene pare: m ³ 7.500, te temperaturno područje primjene (-200) - 40 ¸ 105oC. Stavka uključuje potrebnu količinu ljepila Armaflex 520 te završne originalne trake AF/Armaflex za spojeve.</t>
  </si>
  <si>
    <t>izolacijski materijal (s = 9 mm)</t>
  </si>
  <si>
    <t>Kamena vuna (debljine 3,0cm) u oblozi od Al-lima za toplinski izolaciju kanala u negrijanom i vanjskom prostoru te u prolazima kroz evakuacijske puteve.</t>
  </si>
  <si>
    <t>Sitni potrošni materijal neophodan za montažu specificirane opreme, kao što su: kisik, disu plin, elektrode, sitni ovjesi, obuhvatnice, tipli, profilno željezo, silikonski kit i slično.</t>
  </si>
  <si>
    <t>Fina regulacija cijelog sustava u trajanju od nekoliko dana, te poduka osoblja o rukovanju instalacijom.</t>
  </si>
  <si>
    <t>1. HVAC INSTALACIJE - UKUPNO (BEZ PDV-a):</t>
  </si>
  <si>
    <t>INSTALACIJA MEDICINSKIH PLINOVA</t>
  </si>
  <si>
    <t>Dobava i montaža specijalnih bešavnih bakrenih cijevi za distribuciju medicinskih plinova, iznutra odmašćene i očišćene uz maksimalno dopuštenih 0,2 mg/dm2 masnoće. Cijevi su na obje strane zatvorene čepovima kao zaštita od nečistoća, komplet sa spojnim i ovjesnim materijalom, materijalom za tvrdo lemljenje i naljepnicama za označavanje plinova u različitim bojama. Oznake sukladnosti s normama postavljene po cijeloj duljini cijevi.</t>
  </si>
  <si>
    <t xml:space="preserve">Ovjesni pribor za cijevi izrađen od pocinčanog čelika. Pocinčane obujmice obložene gumom. </t>
  </si>
  <si>
    <t xml:space="preserve">Φ12 x 1 mm </t>
  </si>
  <si>
    <t>Φ15 x 1 mm</t>
  </si>
  <si>
    <t>Kuglasti ventil</t>
  </si>
  <si>
    <t>Dobava i montaža kuglastih ventila, odmašćenih i bez ostatka ulja, prikladni za rad s medicinskim plinovima. Ventil s holenderskim spojem na oba kraja, te funkcija zaključavanja ventila lokotom. Ručka za zatvaranje sa sigurnosnim uređajem kojim se ručka može zaključati u zatvorenom ili otvorenom položaju ventila.</t>
  </si>
  <si>
    <t>Kuglasti ventil DN10</t>
  </si>
  <si>
    <t>Kuglasti ventil DN15</t>
  </si>
  <si>
    <t>Dobava i montaža etažnog ormarića za medicinske plinove</t>
  </si>
  <si>
    <t>Kontrolno-zaporni etažni ormarić za kontrolu stanja medicinskih plinova na pojedinom odjelu ili etaži medicinske ustanove. Mogućnost prekida opskrbe plinovima po odjelima u slučaju nužde ili kod servisiranja, kao i mogućnost rezervnog napajanja s plinom preko NIST ventila u slučaju centralnog prekida dobave plinova.</t>
  </si>
  <si>
    <t>Ugradbena kutija ormarića je izrađena od nerđajučeg čelika. U kućište su montirani blokovi sa signalizacijom i transformatorom. Sadrži otvore za cijevi, te otvore za električne i signalizacijske kablove.</t>
  </si>
  <si>
    <t>Ugradbena kutija maksimalnih dimenzija 40x40x9 cm, omogućuje ugradnju minimalno pet ventilskih blokova.</t>
  </si>
  <si>
    <t>Svaki ventilski blok je izrađen od mjedi, s manometrom za kontrolu tlaka (podtlaka), sa zapornim kuglastim ventilom atestiranim za medicinske plinove i ventilom za napajanje u sili/panici (NIST), pločicom za fizičko zatvaranje protoka tijekom tlačne probe.</t>
  </si>
  <si>
    <t>Senzor tlaka u ventilskom bloku mjeri radni tlak pomoću elektroničkog senzora tlaka i manometra, što omogućuje analognu kontrolu tlaka i u slučaju prestanka opskrbe električnom energijom.</t>
  </si>
  <si>
    <t xml:space="preserve">Ugrađena signalizacija prati radni tlak svakog plina. Prikaz stanja s dvije zelene i jednom crvenom diodom. U slučaju razlike 20% od radnog tlaka alarmira osoblje pomoću crvene LED diode i zvučnog alarma. </t>
  </si>
  <si>
    <t>Funkcija RESET za privremeno isključivanje zvučnog alarma. Funkcija se može slati na sve povezane uređaje.</t>
  </si>
  <si>
    <t>Gornji dio ormarića sastoji se od okvira i vrata sa sigurnosnom bravom s mogućnosti otvaranja u sili. Vrata se mogu otvoriti za 180° što olakšava dostupnost svih dijelovima cjevovoda u sili/panici bez ometanja. Sigurnosna brava se u slučaju panike izbija šakom, te se naknadno može vratiti na mjesto pomoću ključa. Dimenzije maksimalno 45x45cm. Prednja strana uređaja prekrivena folijom radi higijene i lakšeg čišćenja.</t>
  </si>
  <si>
    <t xml:space="preserve">Podžbukna varijanta ugradnje ormarića. </t>
  </si>
  <si>
    <t xml:space="preserve"> - ormarić za 2 plina (O2-ZR5)</t>
  </si>
  <si>
    <t>Prespoj i spajanje na postojeću vertikalu medicinskih plinova (kisika i komprimiranog zraka na 5 bar) uz osiguranje kontinuirane opskrbe plinom potrebnih za neometan rad bolnice.</t>
  </si>
  <si>
    <t>Priprema priključka stropnog stativa na bakreni cjevovod: mjedeni prijelaz, obujmica, vijci za montažu, gumeni čep za tlačnu probu</t>
  </si>
  <si>
    <t>Bušenje prodora do 0,1m2 kroz nosivu konstrukciju i zidove za prolaz cijevi medicinskih plinova.</t>
  </si>
  <si>
    <t xml:space="preserve">Pregled instalirane opreme od strane ovlaštenog servisera sa certifikatom proizvođača opreme. </t>
  </si>
  <si>
    <t xml:space="preserve">Pregled opreme uključuje inicijalno startanje postrojenja, kontrolu ispravnosti rada i dostizanja vršnog tlaka, simulacije grešaka opreme, regulaciju izlaznih tlakova, simulacije grešaka na signalnim uređajima. </t>
  </si>
  <si>
    <t>Izraditi shemu izvedenog stanja.</t>
  </si>
  <si>
    <t>O svemu izdati uvjerenje o spremnosti postrojenja za rad.</t>
  </si>
  <si>
    <t>2. INSTALACIJA MEDICINSKIH PLINOVA - UKUPNO (BEZ PDV-a):</t>
  </si>
  <si>
    <t>UGRADBENA OPREMA</t>
  </si>
  <si>
    <t>3. UGRADBENA OPREMA - UKUPNO (BEZ PDV-a):</t>
  </si>
  <si>
    <t>VODA</t>
  </si>
  <si>
    <t>CIJEVI ZA VODU</t>
  </si>
  <si>
    <t>Dobava i ugradba višeslojnih predizoliranih PEX cijevi, sustav za sanitarnu vod, s trajno postavljenom toplinskom izolacijom (npr. PE pjenom), uključujući sav potreban spojni materijal (koljena, T-spojevi, redukcije, spojnice), učvršćivanje na građevinsku konstrukciju, mehaničku zaštitu u podu ili zidu, te uključenje u psotojeću vodovodnu instalaciju
Rad uključuje kompletnu montažu razvodnog cjevovoda hladne i tople vode do potrošnih mjesta s integriranom toplinskom izolacijom radi sprječavanja gubitaka topline i kondenzacije.
Napomena:
Cijena uključuje sav pomoćni materijal, alat, rad i utrošeno vrijeme. Svi radovi se izvode prema uputama proizvođača i važećim propisima.</t>
  </si>
  <si>
    <t>d 18 × 1,0 mm (DN 15) - 6 mm topl. izolacije</t>
  </si>
  <si>
    <t>d 25 × 3,5 mm (DN 20) - 6 mm topl. Izolacije</t>
  </si>
  <si>
    <t>d 32 × 4,4 mm (DN 25) - 9 mm topl. Izolacije</t>
  </si>
  <si>
    <t>d 40 × 5,5 mm (DN 32) - 9 mm topl. izolacije</t>
  </si>
  <si>
    <t>ZAPORNI VENTILI</t>
  </si>
  <si>
    <t>Dobava i ugradnja glavnog zapornog kuglastog ventila za potrošnu pitku vodu, uključivo spojni i brtveni materijal. U cijenu uključiti i dobavu i ugradnju podžbuknog ormarića za ventil.</t>
  </si>
  <si>
    <t>DN15</t>
  </si>
  <si>
    <t>DN20</t>
  </si>
  <si>
    <t>DN25</t>
  </si>
  <si>
    <t>DN32</t>
  </si>
  <si>
    <t>TLAČNA PROBA</t>
  </si>
  <si>
    <t>Nakon dovršetka radova Izvoditelj treba izvršiti tlačne probe
vodom/zrakom. Ponudbena cijena sadržava eventualno zatvaranje cjevovoda, postavljanje naglavaka za priključak vode/zraka pod tlakom uklj. prethodno pažljivo ispiranje i pražnjenje. O trenutku tlačnog ispitivanja treba obavijestiti voditelje gradnje. Dionice određuju voditelji gradnje. Nakon tlačnog ispitivanja sastavlja se protokol o ispitivanju. Tlačno ispitivanje se vrši sukladno propisanim uputama dobavljača ugrađenih cijevi.</t>
  </si>
  <si>
    <t>DOKUMENTACIJA</t>
  </si>
  <si>
    <t>Pribaviti svu tehničku dokumentaciju potrebnu za tehnički pregled sukladno aktualnoj zakonskoj regulativi te izraditi uputstva o rukovanju svim uređajima i opremom.</t>
  </si>
  <si>
    <t>Obučiti krajnjeg korisnika o rukovanju svim uređajima i opremom.</t>
  </si>
  <si>
    <t>ANALIZA VODE</t>
  </si>
  <si>
    <t>Dezinfekcija i ispiranje  izvedenih vodovodnih cijevi prije puštanja u pogon.
U cijenu je uključena i dobava pozitivne bakteriološke analize vode od Zavoda za zaštitu zdravlja, sve sukladno aktualnoj zakonskoj regulativi.</t>
  </si>
  <si>
    <t>PROJEKT IZVEDENOG STANJA</t>
  </si>
  <si>
    <t xml:space="preserve">Izrada kompletnog projekta izvedenog stanja instalacije vodovoda, ispis jednog primjera projekta u tiskanoj formi te jednog primjerka u elektronskom obliku. </t>
  </si>
  <si>
    <t>4. VODA - UKUPNO (BEZ PDV-a):</t>
  </si>
  <si>
    <t>ODVODNJA</t>
  </si>
  <si>
    <t>PP CIJEVI</t>
  </si>
  <si>
    <t xml:space="preserve">Dobava, prijenos i montaža tvrdih debelostijenih polipropilenskih (PP-MX) odvodnih cijevi, s natičnim spajanjem, za definirani zvučno  izolirani-niskošumni sistem odvodnje. Stavka  uključuje i fazonske komade, brtvljenje te potreban pričvrsni pribor i originalne zvučno izolirane obujmice s gumenim uloškom te protupožarne brtve. </t>
  </si>
  <si>
    <t>DN40</t>
  </si>
  <si>
    <t>DN50</t>
  </si>
  <si>
    <t>DN70</t>
  </si>
  <si>
    <t>DN90</t>
  </si>
  <si>
    <t>DN100</t>
  </si>
  <si>
    <t>ODZRAČNE KAPE</t>
  </si>
  <si>
    <t>Dobava, ugradnja, spajanje i brtvljenje odzračnih kapa kanalizaciju na krovu građevine.</t>
  </si>
  <si>
    <t>ISPITIVANJE NA NEPROPUSNOST, PROTOČNOST I FUNKCIONALNOST</t>
  </si>
  <si>
    <t>Za sve instalacije (cijevi, okna, uređaji) odvodnje potrebno je provesti ispitivanja na nepropusnost, protočnost i funkcionalnost uz prisutstvo nadzornog inženjera i izraditi zapisnik. Za sve elemente izdati izvješća od ovlaštene organizacije.</t>
  </si>
  <si>
    <t>Izrada kompletnog projekta izvedenog stanja instalacije odvodnje, ispis jednog primjera projekta u tiskanoj formi te jednog primjerka u elektronskom obliku.</t>
  </si>
  <si>
    <t>5. ODVODNJA - UKUPNO (BEZ PDV-a):</t>
  </si>
  <si>
    <t>SANITARIJE</t>
  </si>
  <si>
    <t>Napomena: Svu sanitarnu opremu prije ugradnje mora odobriti investitor.</t>
  </si>
  <si>
    <t>UMIVAONIK KOMPLET</t>
  </si>
  <si>
    <r>
      <t xml:space="preserve">Dobava, prijenos i montaža kompletnog umivaonika,  koji se sastoji od:
*- </t>
    </r>
    <r>
      <rPr>
        <b/>
        <sz val="10"/>
        <rFont val="Arial"/>
        <family val="2"/>
      </rPr>
      <t>keramičkog umivaonik</t>
    </r>
    <r>
      <rPr>
        <b/>
        <sz val="10"/>
        <rFont val="Arial"/>
        <family val="2"/>
        <charset val="238"/>
      </rPr>
      <t xml:space="preserve">a 60x40 cm </t>
    </r>
    <r>
      <rPr>
        <sz val="10"/>
        <rFont val="Arial"/>
        <charset val="238"/>
      </rPr>
      <t xml:space="preserve">s poniklanim samočistećim sifonom s ispustom d32 mm
*- </t>
    </r>
    <r>
      <rPr>
        <b/>
        <sz val="10"/>
        <rFont val="Arial"/>
        <family val="2"/>
      </rPr>
      <t>montažnog instalacijskog elementa za umivaonik</t>
    </r>
    <r>
      <rPr>
        <sz val="10"/>
        <rFont val="Arial"/>
        <charset val="238"/>
      </rPr>
      <t xml:space="preserve"> visine ugradnje 112 cm. Instalacijski element samonosiv za ugradnju u suhomontažnu zidnu ili predzidnu konstrukciju obloženu gipskartonskim pločama, komplet s  odvodnim koljenom d50 mm i sifonskom brtvom 44/32 mm, pločom s armaturnim priključcima ½" s uključenom zvučnom izolacijom, vijcima za učvršćenje keramike i svim potrebnim pričvrsnim priborom i spojnim materijalom;
*- </t>
    </r>
    <r>
      <rPr>
        <b/>
        <sz val="10"/>
        <rFont val="Arial"/>
        <family val="2"/>
      </rPr>
      <t>stojeće jednoručne mješalice</t>
    </r>
    <r>
      <rPr>
        <sz val="10"/>
        <rFont val="Arial"/>
        <charset val="238"/>
      </rPr>
      <t xml:space="preserve"> za umivaonik,  TV+HV, s perlatorom s ograničenjem protoka vode, dva gibljiva crijeva R⅜" za priključak vode sa sitima protiv nečistoća i nepovratnim ventilima.
*- </t>
    </r>
    <r>
      <rPr>
        <b/>
        <sz val="10"/>
        <rFont val="Arial"/>
        <family val="2"/>
      </rPr>
      <t>2 kutna ventila</t>
    </r>
    <r>
      <rPr>
        <sz val="10"/>
        <rFont val="Arial"/>
        <charset val="238"/>
      </rPr>
      <t xml:space="preserve"> DN15 spojenim na dovod vode;</t>
    </r>
  </si>
  <si>
    <t>Obračun po kompletu. Tip prema odabiru investitora.</t>
  </si>
  <si>
    <t>UMIVAONIK</t>
  </si>
  <si>
    <r>
      <t xml:space="preserve">Dobava, prijenos i montaža kompletnog umivaonika,  koji se sastoji od:
*- </t>
    </r>
    <r>
      <rPr>
        <b/>
        <sz val="10"/>
        <rFont val="Arial"/>
        <family val="2"/>
      </rPr>
      <t>keramičkog umivaoni</t>
    </r>
    <r>
      <rPr>
        <b/>
        <sz val="10"/>
        <rFont val="Arial"/>
        <family val="2"/>
        <charset val="238"/>
      </rPr>
      <t xml:space="preserve">ka 50x40 cm </t>
    </r>
    <r>
      <rPr>
        <sz val="10"/>
        <rFont val="Arial"/>
        <charset val="238"/>
      </rPr>
      <t xml:space="preserve">s poniklanim samočistećim sifonom s ispustom d32 mm
*- </t>
    </r>
    <r>
      <rPr>
        <b/>
        <sz val="10"/>
        <rFont val="Arial"/>
        <family val="2"/>
      </rPr>
      <t>montažnog instalacijskog elementa za umivaonik</t>
    </r>
    <r>
      <rPr>
        <sz val="10"/>
        <rFont val="Arial"/>
        <charset val="238"/>
      </rPr>
      <t xml:space="preserve"> visine ugradnje 112 cm. Instalacijski element samonosiv za ugradnju u suhomontažnu zidnu ili predzidnu konstrukciju obloženu gipskartonskim pločama, komplet s  odvodnim koljenom d50 mm i sifonskom brtvom 44/32 mm, pločom s armaturnim priključcima ½" s uključenom zvučnom izolacijom, vijcima za učvršćenje keramike i svim potrebnim pričvrsnim priborom i spojnim materijalom;
*- </t>
    </r>
    <r>
      <rPr>
        <b/>
        <sz val="10"/>
        <rFont val="Arial"/>
        <family val="2"/>
      </rPr>
      <t>stojeće jednoručne mješalice</t>
    </r>
    <r>
      <rPr>
        <sz val="10"/>
        <rFont val="Arial"/>
        <charset val="238"/>
      </rPr>
      <t xml:space="preserve"> za umivaonik,  TV+HV, s perlatorom s ograničenjem protoka vode, dva gibljiva crijeva R⅜" za priključak vode sa sitima protiv nečistoća i nepovratnim ventilima.
*- </t>
    </r>
    <r>
      <rPr>
        <b/>
        <sz val="10"/>
        <rFont val="Arial"/>
        <family val="2"/>
      </rPr>
      <t>2 kutna ventila</t>
    </r>
    <r>
      <rPr>
        <sz val="10"/>
        <rFont val="Arial"/>
        <charset val="238"/>
      </rPr>
      <t xml:space="preserve"> DN15 spojenim na dovod vode;</t>
    </r>
  </si>
  <si>
    <t>WC KOMPLET</t>
  </si>
  <si>
    <r>
      <t>Dobava, prijenos i montaža kompletnog WC-a ,  koji se sastoji od:
*-</t>
    </r>
    <r>
      <rPr>
        <b/>
        <sz val="10"/>
        <rFont val="Arial"/>
        <family val="2"/>
      </rPr>
      <t>konzolna keramička  WC školjka</t>
    </r>
    <r>
      <rPr>
        <sz val="10"/>
        <rFont val="Arial"/>
        <charset val="238"/>
      </rPr>
      <t xml:space="preserve"> bez ruba "Rimfree"
*-</t>
    </r>
    <r>
      <rPr>
        <b/>
        <sz val="10"/>
        <rFont val="Arial"/>
        <family val="2"/>
      </rPr>
      <t>plastična daska</t>
    </r>
    <r>
      <rPr>
        <sz val="10"/>
        <rFont val="Arial"/>
        <charset val="238"/>
      </rPr>
      <t xml:space="preserve"> od Duroplasta s poklopcem "soft close" bijele boje. 
*-</t>
    </r>
    <r>
      <rPr>
        <b/>
        <sz val="10"/>
        <rFont val="Arial"/>
        <family val="2"/>
      </rPr>
      <t>montažnog instalacijskog elementa za WC školjku</t>
    </r>
    <r>
      <rPr>
        <sz val="10"/>
        <rFont val="Arial"/>
        <charset val="238"/>
      </rPr>
      <t xml:space="preserve"> visine ugradnje 112 cm  s niskošumnim ugradbenim vodokotlićem za 6/3l ispiranje, izrađenim prema HRN EN 14055:2011. Instalacijski element je samonosiv za ugradnju u suhomontažnu zidnu ili predzidnu konstrukciju obloženu gipskartonskim pločama, komplet s integriranim kutnim ventilom priključka vode ½", niskošumnim uljevnim ventilom, odvodnim koljenom d90/110 mm sa zvučno izoliranom ubujmicom, spojnim komadom za WC školjku s brtvenim manžetama i setom zvučne izolacije, vijcima za učvršćenje keramike i svim potrebnim priborom za ugradnju prema uputama proizvođača i odgovarajuća dvokoličinska tipka.
*-</t>
    </r>
    <r>
      <rPr>
        <b/>
        <sz val="10"/>
        <rFont val="Arial"/>
        <family val="2"/>
      </rPr>
      <t>tipkom za aktiviranje</t>
    </r>
    <r>
      <rPr>
        <sz val="10"/>
        <rFont val="Arial"/>
        <charset val="238"/>
      </rPr>
      <t xml:space="preserve">
*</t>
    </r>
    <r>
      <rPr>
        <b/>
        <sz val="10"/>
        <rFont val="Arial"/>
        <family val="2"/>
      </rPr>
      <t>-zidnog nosača od inoxa s WC četkom</t>
    </r>
    <r>
      <rPr>
        <sz val="10"/>
        <rFont val="Arial"/>
        <charset val="238"/>
      </rPr>
      <t xml:space="preserve">
*-</t>
    </r>
    <r>
      <rPr>
        <b/>
        <sz val="10"/>
        <rFont val="Arial"/>
        <family val="2"/>
      </rPr>
      <t>držača toalet papira</t>
    </r>
    <r>
      <rPr>
        <sz val="10"/>
        <rFont val="Arial"/>
        <charset val="238"/>
      </rPr>
      <t xml:space="preserve"> od inoxa </t>
    </r>
  </si>
  <si>
    <t>TUŠ KADA</t>
  </si>
  <si>
    <t>Dobava i ugradnja tuš kade 80 x 80 cm zajedno sa svim spojnim, ovjesnim i brtvenim materijalom.
Uključiti kompozitni slivnik sa izvadivim zaporom za miris. Tip prema odabiru investitora.</t>
  </si>
  <si>
    <t>ARMATURA ZA TUŠ - Jednoručna</t>
  </si>
  <si>
    <t>Dobava i ugradnja seta za tuš s jednoručnom mješalicom za tuš sa podešavanjem hladne i tople vode, kunzolom za tuš, tuš crijevom i "slušalicom" i svim spojnim i brtvenim materijalom. Tip prema odabiru investitora.</t>
  </si>
  <si>
    <t>SLIVNICI KUPAONSKI</t>
  </si>
  <si>
    <t>Dobava i ugradnja kupaonskih točkastih protočnih podnih slivnika sa pocinčanom rešetkom 12x12 cm sa zatvaračem zadaha, DN50, zajedno sa svim spojnim, ovjesnim i brtvenim materijalom.</t>
  </si>
  <si>
    <t>6. SANITARIJE - UKUPNO (BEZ PDV-a):</t>
  </si>
  <si>
    <t>ZAJEDNIČKI I ZAVRŠNI RADOVI</t>
  </si>
  <si>
    <t>Montaža navedenog materijala i opreme do pune pogonske i estetske gotovosti, uključivo i regulaciju i balansiranje sistema. Montažu izvesti iz kvalitetnog i atestiranog materijala sa ugradnjom prema svim propisima i ovoj dokumantaciji. Nakon izvršene probe izdati atest.</t>
  </si>
  <si>
    <t>Kompletiranje dokumentacije za tehnički pregled s izdavanjem odgovarajućih ispitnih listova, atesta i jamstvenih listova.</t>
  </si>
  <si>
    <t>Trošak transporta od skladišta prodavatelja opreme do mjesta ugradnje na građevini, uključivo trošak dizalice/auto-dizalice, skela i sl.</t>
  </si>
  <si>
    <t>Čišćenje gradilišta i odvoz otpada na za to predviđeno odlagalište (udaljenost odlagališta 50 km) uz svu potrebnu popratnu dokumentaciju.</t>
  </si>
  <si>
    <t>Troškovi sastavljanja i podešavanja opreme opisane ovim troškovnikom, kao i pripadnih elemenata automatske regulacije, umjeravanja, te puštanje istih u pogonsko stanje od strane ovlaštenog servisera proizvođača uz pisano izvješće o postignutim parametrima. Fina regulacija  sustava, te poduka osoblja u rukovanju instalacijom.</t>
  </si>
  <si>
    <t xml:space="preserve">Razni drugi manji strojarski radovi nužni pri izvođenju instalacija. </t>
  </si>
  <si>
    <t>VKV,KV</t>
  </si>
  <si>
    <t>sat</t>
  </si>
  <si>
    <t>VSS</t>
  </si>
  <si>
    <t xml:space="preserve">Balansiranje hidrauličkih sustava, uz prisustvo predstavnika ovlaštenog servisa ili proizvođača opreme. Mjerenje ostvarenih protoka i izdavanje zapisnika o istome. Troškovi pogonske energije nisu uključeni.
</t>
  </si>
  <si>
    <t xml:space="preserve">Puštanje u pogon opreme od strane ovlaštenih servisera, te podešavanje istih na projektne parametre.
</t>
  </si>
  <si>
    <t>Izrada i dostava tehničke dokumentacije potrebne za tehnički pregled.</t>
  </si>
  <si>
    <t>-projekt izvedenog stanja</t>
  </si>
  <si>
    <t>-Izvješća o ispitivanjima</t>
  </si>
  <si>
    <t>-Izjave o sukladnosti za ugrađenu opremu i materijale</t>
  </si>
  <si>
    <t>-Označavanje cijevi medicinskih plinova bojom i/ili naljepnicama sukladno HRN EN 739</t>
  </si>
  <si>
    <t>-Izrada shema medicinskih plinova</t>
  </si>
  <si>
    <t>-Izrada shema VRF sustava</t>
  </si>
  <si>
    <t>-Izrada shema ventilacije</t>
  </si>
  <si>
    <t>Direktivni projektantski nadzor pri izvedbi instalacija
- uključiti 3 jednodnevna izlasaka na gradilište.</t>
  </si>
  <si>
    <r>
      <t xml:space="preserve">Protupožarno brtvljenje otvora oko prolaza instalacija kroz zidove požarnih zona </t>
    </r>
    <r>
      <rPr>
        <b/>
        <sz val="10"/>
        <rFont val="Arial"/>
        <family val="1"/>
      </rPr>
      <t>do 0,2 m</t>
    </r>
    <r>
      <rPr>
        <b/>
        <vertAlign val="superscript"/>
        <sz val="10"/>
        <rFont val="Arial"/>
        <family val="1"/>
      </rPr>
      <t>2</t>
    </r>
    <r>
      <rPr>
        <sz val="10"/>
        <rFont val="Arial"/>
        <family val="1"/>
      </rPr>
      <t xml:space="preserve"> vrši se protupožarnom masom atestiranom na vatrootpornost od 90 minuta uključivo atest o ispravnosti postupka.</t>
    </r>
  </si>
  <si>
    <t>Svi prodori strojarskih instalacija  kroz granice požarnih zona moraju biti protupožarno brvtvljeni u klasi EI90 sukladno HRN EN 1366-3.</t>
  </si>
  <si>
    <t>Sanacija i zatvaranje napravljenih prodora u podu/zidu nakon postave instalacija. Maksimalna površina prodora = 0,2m2</t>
  </si>
  <si>
    <t>Produljeno jamstvo 2 + 3 godine za ugrađenu opremu i trošak redovnog održavanja ugrađene opreme za vrijeme trajanja jamstva. Jamstvo 2 + 3 godine počinje teći od dana puštanja u pogon ugrađene opreme.</t>
  </si>
  <si>
    <t>Pružanje usluge koordinatora zaštite na radu.</t>
  </si>
  <si>
    <t>7. ZAJEDNIČKI I ZAVRŠNI RADOVI - UKUPNO (BEZ PDV-a):</t>
  </si>
  <si>
    <t>UKUPNO BEZ PDV:</t>
  </si>
  <si>
    <t>PDV (25%):</t>
  </si>
  <si>
    <t>SVEUKUPNO SA PDV (25%):</t>
  </si>
  <si>
    <t>Mladen Žužić, dipl.ing.stroj., S 1513</t>
  </si>
  <si>
    <t>OBJEDINJENI TROŠKOVNIK</t>
  </si>
  <si>
    <t>Klinička bolnica Dubrava</t>
  </si>
  <si>
    <t>TROŠKOVNIK ELEKTRIČNIH INSTALACIJA
 I SUSTAV DOJAVE POŽARA</t>
  </si>
  <si>
    <t>Sve niže napisano, kao i opisano u pojedinim stavkama, obuhvaća kompletan rad, materijal, obaveze i davanja ponuđača, odnosno izvođača radova
Za sve stavke ovog troškovnika nuditi dobavu, montažu, spajanje, rad i materijal da se opisana stavka dovede do pune funkcionalnosti.
Svu demontiranu opremu potrebno ekološki zbrinuti te dostaviti potvrdu o zbrinjavanju</t>
  </si>
  <si>
    <t>Red. broj</t>
  </si>
  <si>
    <t>Opis robe - materijala - usluge</t>
  </si>
  <si>
    <t>Jed.mjere</t>
  </si>
  <si>
    <t>Količina</t>
  </si>
  <si>
    <t>Jed.cijena /EUR/</t>
  </si>
  <si>
    <t>Uk.cijena /EUR/</t>
  </si>
  <si>
    <t>RAZDJELNI ORMARI</t>
  </si>
  <si>
    <t>NAPOMENE:
Sve stavke dobave razdjelnika podrazumijevaju:
Da su ormari kompletno sastavljeni, opremljeni, ožićeni,  i ispitani, te opremljeni potrebnim sabirnicama, nosačima za prihvat kabela, rednim stezaljkama, sabirnicama nule i uzemljenja i pripadajućom opremom, sa svim oznakama i sl.                                                                 Sve stavke montaže razdjelnika podrazumjevaju:  postavljanje, spajanje na instalacije u objektu, puštanje u rad i ispitivanje. Stavka uključuje i naknadno ugrađivanje opreme ukoliko se stvore potrebe za njom.</t>
  </si>
  <si>
    <t>1</t>
  </si>
  <si>
    <t xml:space="preserve">Rekonstrukcija postojećeg razvodnog ormara RO6-1-C za potrebe priključka napajanja ormara RO.MFK. </t>
  </si>
  <si>
    <t>U ormar se ugrađuje slijedeća oprema:</t>
  </si>
  <si>
    <t>MREŽNA SEKCIJA:</t>
  </si>
  <si>
    <t xml:space="preserve">Tropolni instalacijski prekidač Un=400 V, 50 Hz, nazivna struja 40 A, "B" karakteristike okidanja. </t>
  </si>
  <si>
    <t>AGREGATSKA SEKCIJA:</t>
  </si>
  <si>
    <t>Razdjelni ormar RO6-1-C   komplet:</t>
  </si>
  <si>
    <t>2</t>
  </si>
  <si>
    <r>
      <t xml:space="preserve">Dobava, montaža i spajanje razdjelnika </t>
    </r>
    <r>
      <rPr>
        <b/>
        <sz val="10"/>
        <rFont val="Arial"/>
        <family val="2"/>
      </rPr>
      <t>RO.MFK</t>
    </r>
    <r>
      <rPr>
        <sz val="10"/>
        <rFont val="Arial"/>
        <family val="2"/>
      </rPr>
      <t>.  Razdjelnik je nadgradne montaže, te će se postaviti na zid. 4-redni, 48+8 modula. Razdjelnik ima mehanički stupanj zaštite IP 40, izrađen od čeličnog lima, zaštičen plastificiranjem. Izvod kabela prema dolje i gore, u ormar se ugrađuje sljedeća oprema u kompletu sa svim montažnim i spojnim priborom, vodičima unutrašnjih veza, rednim stezaljkama, brtvenim gumama, naljepnicama, faznim, N i PE sabirnicama.     (Dva fizička ormara čine jedan elektro ormar)</t>
    </r>
  </si>
  <si>
    <r>
      <t>Tropolni rastavljač-osigurač NH00,</t>
    </r>
    <r>
      <rPr>
        <sz val="10"/>
        <rFont val="Arial"/>
        <family val="2"/>
      </rPr>
      <t xml:space="preserve"> s visokoučinskim osiguračima tipa gL-gG 40 A, komplet</t>
    </r>
  </si>
  <si>
    <t>Tropolna strujna diferencijalna zaštitna sklopka Un=400 VAC, In=40 A, struja greške 0,03 A</t>
  </si>
  <si>
    <t xml:space="preserve">Jednopolni instalacijski prekidač Un=230 V, 50 Hz, nazivna struja 16 A, "B" karakteristike okidanja. </t>
  </si>
  <si>
    <t xml:space="preserve">Jednopolni instalacijski prekidač Un=230V, 50 Hz, nazivna struja 10 A, "B" karakteristike okidanja. </t>
  </si>
  <si>
    <t xml:space="preserve">Tropolni instalacijski prekidač Un=400 V, 50 Hz, nazivna struja 16 A, "B" karakteristike okidanja. </t>
  </si>
  <si>
    <t xml:space="preserve">Jednopolni instalacijski prekidač Un=230 V, 50 Hz, nazivna struja 10 A, "B" karakteristike okidanja. </t>
  </si>
  <si>
    <t>Tropolna sklopka Un=400 VAC, nazivne struje 20 A u kompletu s naponskim okidačem (MX) Komplet</t>
  </si>
  <si>
    <t xml:space="preserve">Jednopolni instalacijski prekidač Un=230 V, 50 Hz, nazivna struja 6 A, "B" karakteristike okidanja. </t>
  </si>
  <si>
    <t>AGREGATSKA SEKCIJA</t>
  </si>
  <si>
    <t>Tropolna strujna diferencijalna zaštitna sklopka Un=400 VAC, In=25 A, struja greške 0,03 A</t>
  </si>
  <si>
    <t xml:space="preserve">Jednopolni instalacijski prekidač Un=230 V, 50 Hz, nazivna struja 4 A, "B" karakteristike okidanja. </t>
  </si>
  <si>
    <t>UPS SEKCIJA</t>
  </si>
  <si>
    <r>
      <t>Tropolni rastavljač-osigurač NH00,</t>
    </r>
    <r>
      <rPr>
        <sz val="10"/>
        <rFont val="Arial"/>
        <family val="2"/>
      </rPr>
      <t xml:space="preserve"> s visokoučinskim osiguračima tipa gL-gG 32 A, komplet</t>
    </r>
  </si>
  <si>
    <t>Razdjelni ormar RO.MFK   komplet:</t>
  </si>
  <si>
    <t>UKUPNO:</t>
  </si>
  <si>
    <t xml:space="preserve">PRIKLJUČNICE I SKLOPKE </t>
  </si>
  <si>
    <t xml:space="preserve">Spajanje bolničkih nadkrevetnih jedinica "STATIV 1" (dobava nije predmet stavke).
</t>
  </si>
  <si>
    <t>bolnička nadkrevetna jedinica s  8 energetskih priključnica, 2 x izjednačenje potencijala, 2xRJ45, 2 x rupa d68 s poklopcem, 1 x kisik, 1 x zrak</t>
  </si>
  <si>
    <t xml:space="preserve">Spajanje bolničkih nadkrevetnih jedinica "STATIV 2"  (dobava nije predmet stavke).
</t>
  </si>
  <si>
    <t>3</t>
  </si>
  <si>
    <t xml:space="preserve">Dobava, montaža i spajanje jednostruke šuko priključnice  p/žb 16A/230V, u kompletu sa pripadajućom kutijom, nosačem i ukrasnom maskom. </t>
  </si>
  <si>
    <t>4</t>
  </si>
  <si>
    <t>Dobava, isporuka, montaža i spajanje tipkala za pokretanje el. motora za otvaranje vrata,  komplet s instalacijskom kutijom za ugradnju, nosačem i okvirom</t>
  </si>
  <si>
    <t>5</t>
  </si>
  <si>
    <t>Dobava, montaža i spajanje SET-a, p/žb,  koji se sastoji se od:</t>
  </si>
  <si>
    <t>2 kom šuko priključnica, 16A/250V</t>
  </si>
  <si>
    <t>U kompletu sa pripadajućom kutijom, nosačem i ukrasnom maskom.</t>
  </si>
  <si>
    <t>Komplet</t>
  </si>
  <si>
    <t>6</t>
  </si>
  <si>
    <t>3 kom šuko priključnica, 16A/250V</t>
  </si>
  <si>
    <t>7</t>
  </si>
  <si>
    <t>1 kom  priključnica (1M, "talijan"), 16A/250V</t>
  </si>
  <si>
    <t>8</t>
  </si>
  <si>
    <t>2 kom priključnica RJ45</t>
  </si>
  <si>
    <t>9</t>
  </si>
  <si>
    <t>10</t>
  </si>
  <si>
    <t>Ostali nenabrojani sitni spojni i montažni pribor i materijal</t>
  </si>
  <si>
    <t>KABELI, IZJEDNAČENJE POTENCIJALA I OSTALA OPREMA</t>
  </si>
  <si>
    <t>Dobava, polaganje i spajanje kabela el.instalacije objekta. Kabeli su u instalacijskim flexibilnim PVC cijevima položenim u zidove, podove i stropove, te na kabelskim trasama i unutar spuštenog stropa: Polaže se:</t>
  </si>
  <si>
    <r>
      <t>Kabel NYM-J 5x10 mm</t>
    </r>
    <r>
      <rPr>
        <vertAlign val="superscript"/>
        <sz val="10"/>
        <rFont val="Arial CE"/>
        <family val="2"/>
        <charset val="238"/>
      </rPr>
      <t>2</t>
    </r>
  </si>
  <si>
    <r>
      <t>Kabel NYM-J 3x6 mm</t>
    </r>
    <r>
      <rPr>
        <vertAlign val="superscript"/>
        <sz val="10"/>
        <rFont val="Arial CE"/>
        <family val="2"/>
        <charset val="238"/>
      </rPr>
      <t>2</t>
    </r>
  </si>
  <si>
    <r>
      <t>Kabel NYM-J 3x2,5 mm</t>
    </r>
    <r>
      <rPr>
        <vertAlign val="superscript"/>
        <sz val="10"/>
        <rFont val="Arial CE"/>
        <family val="2"/>
        <charset val="238"/>
      </rPr>
      <t>2</t>
    </r>
  </si>
  <si>
    <r>
      <t>Kabel NYM-J 3x1,5 mm</t>
    </r>
    <r>
      <rPr>
        <vertAlign val="superscript"/>
        <sz val="10"/>
        <rFont val="Arial CE"/>
        <family val="2"/>
        <charset val="238"/>
      </rPr>
      <t>2</t>
    </r>
  </si>
  <si>
    <r>
      <t>Kabel NYY-J 5x2,5 mm</t>
    </r>
    <r>
      <rPr>
        <vertAlign val="superscript"/>
        <sz val="10"/>
        <rFont val="Arial CE"/>
        <family val="2"/>
        <charset val="238"/>
      </rPr>
      <t>2</t>
    </r>
  </si>
  <si>
    <t>Kabel Cat.6 S/FTP</t>
  </si>
  <si>
    <r>
      <t>Vod P/F ŽZ 1x6 mm</t>
    </r>
    <r>
      <rPr>
        <vertAlign val="superscript"/>
        <sz val="10"/>
        <rFont val="Arial"/>
        <family val="2"/>
        <charset val="238"/>
      </rPr>
      <t>2</t>
    </r>
  </si>
  <si>
    <r>
      <t>JB-Y (St) Y 2x2x0,8 mm</t>
    </r>
    <r>
      <rPr>
        <vertAlign val="superscript"/>
        <sz val="10"/>
        <rFont val="Arial"/>
        <family val="2"/>
        <charset val="238"/>
      </rPr>
      <t>2</t>
    </r>
  </si>
  <si>
    <t>Nosač kabela SM - dupli - širine 16cm</t>
  </si>
  <si>
    <t>Dobava i montaža bijele kabelske PVC kanalice dimenzija 100 x 60 mm sa poklopcem i montažnim vijčanim materijalom</t>
  </si>
  <si>
    <t>Dobava i montaža bijele kabelske PVC kanalice dimenzija 20 x 20 mm sa poklopcem i montažnim vijčanim materijalom</t>
  </si>
  <si>
    <t xml:space="preserve">Dobava i ugradnja sabirnice za izjednačenje potencijala </t>
  </si>
  <si>
    <t>Ostali sitni nenabrojani spojni i montažni materijal</t>
  </si>
  <si>
    <t>NAPAJANJE STROJARSKE OPREME</t>
  </si>
  <si>
    <t>Električno spajanje vanjske jedinica VRF sustava</t>
  </si>
  <si>
    <t>Električno spajanje unutarnje kazetne jedinice</t>
  </si>
  <si>
    <t>Električno spajanje elektro parnog ovlaživača zraka</t>
  </si>
  <si>
    <t>Električno spajanje ventilacijsko rekuperatorske VRF jedinice</t>
  </si>
  <si>
    <t>RASVJETA</t>
  </si>
  <si>
    <t xml:space="preserve">NAPOMENA: 
Sve dolje navedene stavke rasvjete uključuju dobavu, montažu i spajanje do pune funkcionalnosti. </t>
  </si>
  <si>
    <r>
      <t xml:space="preserve">Dopušteno je odstupanje od </t>
    </r>
    <r>
      <rPr>
        <sz val="10"/>
        <color indexed="8"/>
        <rFont val="Aptos Narrow"/>
        <family val="2"/>
      </rPr>
      <t>±</t>
    </r>
    <r>
      <rPr>
        <sz val="10"/>
        <color indexed="8"/>
        <rFont val="Arial"/>
        <family val="2"/>
        <charset val="238"/>
      </rPr>
      <t>5% od navedenih vrijednosti isključivo u pogledu tehničkih specifikacija rasvjete. Odstupanje se ne odnosi na jamstvene uvjete, koji moraju biti u skladu s traženim.</t>
    </r>
  </si>
  <si>
    <r>
      <t xml:space="preserve">Ugradne LED stropne svjetiljke dimenzija φ160x57mm za ugradnju u izrez </t>
    </r>
    <r>
      <rPr>
        <b/>
        <sz val="10"/>
        <color indexed="8"/>
        <rFont val="Arial"/>
        <family val="2"/>
      </rPr>
      <t>φ150mm</t>
    </r>
    <r>
      <rPr>
        <sz val="10"/>
        <color indexed="8"/>
        <rFont val="Arial"/>
        <family val="2"/>
      </rPr>
      <t>. Kućište svjetiljke napravljeno je od aluminija sa  PC  optičkim blokom- difuzorom koji osigurava</t>
    </r>
    <r>
      <rPr>
        <b/>
        <sz val="10"/>
        <color indexed="8"/>
        <rFont val="Arial"/>
        <family val="2"/>
      </rPr>
      <t xml:space="preserve"> IP44</t>
    </r>
    <r>
      <rPr>
        <sz val="10"/>
        <color indexed="8"/>
        <rFont val="Arial"/>
        <family val="2"/>
      </rPr>
      <t xml:space="preserve"> zaštitu sa strane optičkog bloka (iz prostora) . 
Elektronička predspojna naprava sa visokim faktorom iskoristivosti, montirana odvojeno od svjetiljke (mogučnost zamjene). 
Svjetiljka ima mogučnost odabira temperature boje putem mikroprekidača. Dostupne boja svjetla su </t>
    </r>
    <r>
      <rPr>
        <b/>
        <sz val="10"/>
        <color indexed="8"/>
        <rFont val="Arial"/>
        <family val="2"/>
      </rPr>
      <t>3000K, 4000K</t>
    </r>
    <r>
      <rPr>
        <sz val="10"/>
        <color indexed="8"/>
        <rFont val="Arial"/>
        <family val="2"/>
      </rPr>
      <t xml:space="preserve">.
Power select funkcija omogućuje odabir snaga  </t>
    </r>
    <r>
      <rPr>
        <b/>
        <sz val="10"/>
        <color indexed="8"/>
        <rFont val="Arial"/>
        <family val="2"/>
      </rPr>
      <t>18 W / 15 W / 12 W</t>
    </r>
    <r>
      <rPr>
        <sz val="10"/>
        <color indexed="8"/>
        <rFont val="Arial"/>
        <family val="2"/>
      </rPr>
      <t xml:space="preserve"> i svjetlosnih paketa od </t>
    </r>
    <r>
      <rPr>
        <b/>
        <sz val="10"/>
        <color indexed="8"/>
        <rFont val="Arial"/>
        <family val="2"/>
      </rPr>
      <t>2160 lm / 1800 lm / 1440 lm</t>
    </r>
    <r>
      <rPr>
        <sz val="10"/>
        <color indexed="8"/>
        <rFont val="Arial"/>
        <family val="2"/>
      </rPr>
      <t xml:space="preserve">.  
Faktor uzvarata boje </t>
    </r>
    <r>
      <rPr>
        <b/>
        <sz val="10"/>
        <color indexed="8"/>
        <rFont val="Arial"/>
        <family val="2"/>
      </rPr>
      <t>CRI &gt; 90</t>
    </r>
    <r>
      <rPr>
        <sz val="10"/>
        <color indexed="8"/>
        <rFont val="Arial"/>
        <family val="2"/>
      </rPr>
      <t xml:space="preserve">. 
Distribucija svjetlosnog snopa: 100 °
Test s užarenom žicom prema IEC 60695-2-12:  650 °C
Skupina fotobiološke sigurnosti prema EN62778: RG0	
Vijek trajanja 100.000h  L70B50.  
Svjetiljka posjeduje slijedeće certifikate: </t>
    </r>
    <r>
      <rPr>
        <b/>
        <sz val="10"/>
        <color indexed="8"/>
        <rFont val="Arial"/>
        <family val="2"/>
      </rPr>
      <t>ENEC, CE, UKCA, EAC, CB</t>
    </r>
    <r>
      <rPr>
        <sz val="10"/>
        <color indexed="8"/>
        <rFont val="Arial"/>
        <family val="2"/>
      </rPr>
      <t xml:space="preserve">
Jamstvo proizvođača - 5 godina.
</t>
    </r>
  </si>
  <si>
    <r>
      <t xml:space="preserve">Ugradne LED stropne svjetiljke dimenzija φ215x59mm za ugradnju u izrez </t>
    </r>
    <r>
      <rPr>
        <b/>
        <sz val="9"/>
        <color indexed="8"/>
        <rFont val="Arial"/>
        <family val="2"/>
      </rPr>
      <t>φ200mm</t>
    </r>
    <r>
      <rPr>
        <sz val="9"/>
        <color indexed="8"/>
        <rFont val="Arial"/>
        <family val="2"/>
        <charset val="238"/>
      </rPr>
      <t>. Kućište svjetiljke napravljeno je od aluminija sa  PC  optičkim blokom- difuzorom koji osigurava</t>
    </r>
    <r>
      <rPr>
        <b/>
        <sz val="9"/>
        <color indexed="8"/>
        <rFont val="Arial"/>
        <family val="2"/>
      </rPr>
      <t xml:space="preserve"> IP44</t>
    </r>
    <r>
      <rPr>
        <sz val="9"/>
        <color indexed="8"/>
        <rFont val="Arial"/>
        <family val="2"/>
        <charset val="238"/>
      </rPr>
      <t xml:space="preserve"> zaštitu sa strane optičkog bloka (iz prostora) . 
Elektronička predspojna naprava sa visokim faktorom iskoristivosti, montirana odvojeno od svjetiljke (mogučnost zamjene). 
Svjetiljka ima mogučnost odabira temperature boje putem mikroprekidača. Dostupne boja svjetla su </t>
    </r>
    <r>
      <rPr>
        <b/>
        <sz val="9"/>
        <color indexed="8"/>
        <rFont val="Arial"/>
        <family val="2"/>
      </rPr>
      <t>3000K, 4000K</t>
    </r>
    <r>
      <rPr>
        <sz val="9"/>
        <color indexed="8"/>
        <rFont val="Arial"/>
        <family val="2"/>
        <charset val="238"/>
      </rPr>
      <t xml:space="preserve">.
Power select funkcija omogućuje odabir snaga  </t>
    </r>
    <r>
      <rPr>
        <b/>
        <sz val="9"/>
        <color indexed="8"/>
        <rFont val="Arial"/>
        <family val="2"/>
      </rPr>
      <t>30 W / 25 W / 20,0 W</t>
    </r>
    <r>
      <rPr>
        <sz val="9"/>
        <color indexed="8"/>
        <rFont val="Arial"/>
        <family val="2"/>
        <charset val="238"/>
      </rPr>
      <t xml:space="preserve"> i svjetlosnih paketa od </t>
    </r>
    <r>
      <rPr>
        <b/>
        <sz val="9"/>
        <color indexed="8"/>
        <rFont val="Arial"/>
        <family val="2"/>
      </rPr>
      <t>3600 lm / 3000 lm / 2400 lm</t>
    </r>
    <r>
      <rPr>
        <sz val="9"/>
        <color indexed="8"/>
        <rFont val="Arial"/>
        <family val="2"/>
        <charset val="238"/>
      </rPr>
      <t xml:space="preserve">.  
Faktor uzvarata boje </t>
    </r>
    <r>
      <rPr>
        <b/>
        <sz val="9"/>
        <color indexed="8"/>
        <rFont val="Arial"/>
        <family val="2"/>
      </rPr>
      <t>CRI &gt; 90</t>
    </r>
    <r>
      <rPr>
        <sz val="9"/>
        <color indexed="8"/>
        <rFont val="Arial"/>
        <family val="2"/>
        <charset val="238"/>
      </rPr>
      <t xml:space="preserve">. 
Distribucija svjetlosnog snopa: 100 °
Test s užarenom žicom prema IEC 60695-2-12:  650 °C
Skupina fotobiološke sigurnosti prema EN62778: RG0	
Vijek trajanja 100.000h  L70B50.  
Svjetiljka posjeduje slijedeće certifikate: </t>
    </r>
    <r>
      <rPr>
        <b/>
        <sz val="9"/>
        <color indexed="8"/>
        <rFont val="Arial"/>
        <family val="2"/>
      </rPr>
      <t>ENEC, CE, UKCA, EAC, CB</t>
    </r>
    <r>
      <rPr>
        <sz val="9"/>
        <color indexed="8"/>
        <rFont val="Arial"/>
        <family val="2"/>
        <charset val="238"/>
      </rPr>
      <t xml:space="preserve">
Jamstvo proizvođača - 5 godina.
</t>
    </r>
  </si>
  <si>
    <r>
      <t xml:space="preserve">LED stropne svjetiljke dimenzija 600x600mm za ugradnju u strop ili na strop. Kućište svjetiljke napravljeno je od čeličnog lima u bijeloj boji  u BackLITE tehnologiji h=32mm sa PS  opal difuzorom . Faktor zaštite IP40/IP20.
Elektronička predspojna naprava sa visokim faktorom iskoristivosti sa </t>
    </r>
    <r>
      <rPr>
        <b/>
        <sz val="9"/>
        <rFont val="Arial"/>
        <family val="2"/>
      </rPr>
      <t>power select funkcijom - 3 snage</t>
    </r>
    <r>
      <rPr>
        <sz val="9"/>
        <rFont val="Arial"/>
        <family val="2"/>
      </rPr>
      <t xml:space="preserve">, montirana na svjetiljku. Boja svjetla je 3000K u snazi od </t>
    </r>
    <r>
      <rPr>
        <b/>
        <sz val="9"/>
        <rFont val="Arial"/>
        <family val="2"/>
      </rPr>
      <t>33 / 30 / 28W,</t>
    </r>
    <r>
      <rPr>
        <sz val="9"/>
        <rFont val="Arial"/>
        <family val="2"/>
      </rPr>
      <t xml:space="preserve"> te svjetlosnim neto paketom</t>
    </r>
    <r>
      <rPr>
        <b/>
        <sz val="9"/>
        <rFont val="Arial"/>
        <family val="2"/>
      </rPr>
      <t xml:space="preserve"> 4320 / 3900 / 3640lm</t>
    </r>
    <r>
      <rPr>
        <sz val="9"/>
        <rFont val="Arial"/>
        <family val="2"/>
      </rPr>
      <t xml:space="preserve"> i  efikasnosti od 130 lm/W. 
Faktor uzvarata boje CRI &gt;= 80. 
Vijek trajanja </t>
    </r>
    <r>
      <rPr>
        <b/>
        <sz val="9"/>
        <rFont val="Arial"/>
        <family val="2"/>
      </rPr>
      <t>&gt;100000h</t>
    </r>
    <r>
      <rPr>
        <sz val="9"/>
        <rFont val="Arial"/>
        <family val="2"/>
      </rPr>
      <t xml:space="preserve"> sa više od 70% svijetla na kraju životnog vijeka. 
Jamstvo proizvođača -</t>
    </r>
    <r>
      <rPr>
        <b/>
        <sz val="9"/>
        <rFont val="Arial"/>
        <family val="2"/>
      </rPr>
      <t xml:space="preserve"> 5 godina</t>
    </r>
    <r>
      <rPr>
        <sz val="9"/>
        <rFont val="Arial"/>
        <family val="2"/>
      </rPr>
      <t xml:space="preserve">.
Primjenjeni standardi: </t>
    </r>
    <r>
      <rPr>
        <b/>
        <sz val="9"/>
        <rFont val="Arial"/>
        <family val="2"/>
      </rPr>
      <t xml:space="preserve">CE, CB, ENEC, UKCA, EAC
</t>
    </r>
    <r>
      <rPr>
        <sz val="9"/>
        <rFont val="Arial"/>
        <family val="2"/>
      </rPr>
      <t xml:space="preserve">
</t>
    </r>
  </si>
  <si>
    <r>
      <t>Sigurnosne ugradne spot svjetiljke sa setom optika za</t>
    </r>
    <r>
      <rPr>
        <b/>
        <sz val="9"/>
        <color indexed="8"/>
        <rFont val="Arial"/>
        <family val="2"/>
      </rPr>
      <t xml:space="preserve"> evakuacijski put</t>
    </r>
    <r>
      <rPr>
        <sz val="9"/>
        <color indexed="8"/>
        <rFont val="Arial"/>
        <family val="2"/>
      </rPr>
      <t xml:space="preserve"> i</t>
    </r>
    <r>
      <rPr>
        <b/>
        <sz val="9"/>
        <color indexed="8"/>
        <rFont val="Arial"/>
        <family val="2"/>
      </rPr>
      <t xml:space="preserve"> simetričnom protupaničnom optikom</t>
    </r>
    <r>
      <rPr>
        <sz val="9"/>
        <color indexed="8"/>
        <rFont val="Arial"/>
        <family val="2"/>
        <charset val="238"/>
      </rPr>
      <t xml:space="preserve">, sukladno s normom EN 60598-2-22
Kućište od polikarbonata testirano na visoku temperaturu (850 °C) prema normi IEC 60695-2-12
Stupanj zaštite IP20
Svjetlosni tok 200lm (simetrična optika) / 160lm (evakuacijska optika)
Snaga 1,3W, pripravni spoj
Autonomnost baterije 3h
Baterije: LiFePO4  1800mA
Svjetiljka posjeduje slijedeće certifikate: CE / CB / RoHS / ENEC .
Svjetiljka ima  integriranu bateriju i predspojnu napravu sa </t>
    </r>
    <r>
      <rPr>
        <b/>
        <sz val="9"/>
        <color indexed="8"/>
        <rFont val="Arial"/>
        <family val="2"/>
      </rPr>
      <t>autotest funkcijom</t>
    </r>
    <r>
      <rPr>
        <sz val="9"/>
        <color indexed="8"/>
        <rFont val="Arial"/>
        <family val="2"/>
        <charset val="238"/>
      </rPr>
      <t xml:space="preserve"> te može biti montirana kao ugradna ili nadgradna (nadgradno kućište naručuje se zasebno).
Integriran mikroprekidač za ručnu test funkciju.
Podržani standardi: CE, CB, EAC, UKCA, ENEC
</t>
    </r>
  </si>
  <si>
    <t>INSTALACIJA SLABE STRUJE</t>
  </si>
  <si>
    <t>Dobava montaža i spajanje komunikacijskog ormara KO.MFK dimenzija (ŠxDxV) 600x370x395mm, 20U, u sastavu :</t>
  </si>
  <si>
    <t>Podnožje za ormare 600x375mm</t>
  </si>
  <si>
    <t>Pokrov/ dno, višefunkcionalni, 600x375mm</t>
  </si>
  <si>
    <t>Komplet za uzemljenje ormara 19"</t>
  </si>
  <si>
    <t xml:space="preserve">LAN vodilica kablova 19" 1U </t>
  </si>
  <si>
    <t xml:space="preserve">Patch panel 24 port </t>
  </si>
  <si>
    <t>Utični modul RJ45 cat.6, oklopljen</t>
  </si>
  <si>
    <t>prespojni patch kabel cat. 6 duljine 1 m</t>
  </si>
  <si>
    <t>UPS 230VAC/24VDC,5A</t>
  </si>
  <si>
    <t>switch 24 port</t>
  </si>
  <si>
    <t>Komunikacijski ormar KO.MFK   komplet:</t>
  </si>
  <si>
    <t>BOLNIČKA SINGNALIZACIJA</t>
  </si>
  <si>
    <t>Dobava, ugradnja spajanje  tipkala za  poziv iz WC-a  koja se sastoji od montažne šine s tiskanom pločom,
s elektronikom za rad i praćenje, membranskom
tipkovnicom s:
- 1 tipka za pozivanje (crvena) uključujući svjetlo za traženje / svjetlo za uvjeravanje,
- 2 x RJ45 utičnica za spajanje na IO sabirnicu
- Uključujući instalacijski okvir za pričvršćivanje bez vijaka na kućište za ugradnju u razvodnu kutiju Ø60 mm/45 mm kod wc školjke</t>
  </si>
  <si>
    <t>Dobava, ugradnja spajanje tipkala za poziv i poništenje iz WC-a  koja se sastoji od montažne šine s tiskanom pločom,
s elektronikom za rad i praćenje, membranskom
tipkovnicom s:
- 1 tipka za pozivanje (crvena) uključujući svjetlo za traženje / svjetlo za uvjeravanje,
- 1 gumb za prisutnost (zeleni) uklj. upravljan,
- 2 RJ45 utičnice za spajanje na IO podatkovnu sabirnicu
- Uklj. instalacijski okvir za pričvršćivanje bez vijaka na instalacijsku kutijua ugradnju u razvodnu kutiju Ø60 mm/45 mm
 sa na visini 80 cm pored WC školjke</t>
  </si>
  <si>
    <t xml:space="preserve">Dobava, ugradnja spajanje poteznog tipkala za poziv iz kupatila  koja se sastoji od montažne šine s tiskanom pločom s elektronikom za rad i nadzor s: 
- Integrirano tražilo / sigurnosno svjetlo,
- Mikroprekidač s kabelom za povlačenje od 2
  metra (maks. sila pri prekidu: 120N ili 12kg)
i rukohvat s otisnutim simbolom medicinske sestre 
(zbog higijenskih razloga mora biti lako promijeniti uže za izvlačenje)
- 2 x RJ45  utičnica za spajanje na IO sabirnicu
 Ugrađuje se u instalacijku kutiju Ø60 mm/45 mm na visini 220 cm u prostoru tuš kade
</t>
  </si>
  <si>
    <t>Dobava, ugradnja spajanje tipkala za poništenje poziva koja se sastoji od montažne šine s tiskanom pločom, s elektronikom za rad i praćenje, membranskom tipkovnicom s:
- 1 tipka za pozivanje (crvena) uključujući svjetlo za traženje / svjetlo za uvjeravanje,
- 2 x RJ45 utičnica za spajanje na IO sabirnicu
- Uključujući instalacijski okvir za pričvršćivanje bez vijaka na kućište za ugradnju u razvodnu kutiju Ø60 mm/45 mm na ulazu u invalidski WC</t>
  </si>
  <si>
    <t>Dobava, ugradnja spajanje sistemskog switch-a slijedećih karakteristika:                                                                      - 9 LAN ulaza (RJ-45 utičnica) za uplink, spajanje IP uređaja i dodatnu opciju redundancije, svaki sa brzinom prijenosa od 100Mb                                                                                  -2 kom x 2 RJ-45 utičnice za IO podatkovnu sabirnicu za pozivna tipkala, rasvjetne module i sl. 
- Nadzirani izlazi 24VDC / 1A
-PoE za sve IP module
-Kontrolno LED svjetlo za indikaciju statusa sustava
 montira se u spušteni strop prema projektu</t>
  </si>
  <si>
    <t>Dobava, ugradnja spajanje sobnog govornog terminal sa vizualnim i zvučnim preusmjeravanjem poziva za sve sobe unutar odjela u kojima je potrebna govorna komunikacija među osobljem.</t>
  </si>
  <si>
    <t>Dobava, ugradnja spajanje ulazno izlaznog  modul za upravljanje rasvjetom</t>
  </si>
  <si>
    <t>Dobava, ugradnja spajanje priključnog modula za spajanje pozivnih uređaja za pacijente, dijagnostičkih uređaja, bežičnih prijemnika ili dijagnostičkih adaptera.</t>
  </si>
  <si>
    <t>Dobava, ugradnja spajanje višebojne signalne svjetiljke iznad ulaznih vrata u sobu. Opremljena sa svjetlosnom signalizacijom koja označava poziv. Ugrađuje se podžbukno u instalacijsku kutiju Ø60mm</t>
  </si>
  <si>
    <t>11</t>
  </si>
  <si>
    <t>Ispitivanje instalacija bolničke signalizacije nakon dovršetka montaže, puštanje u rad, obuka korisnika</t>
  </si>
  <si>
    <t>12</t>
  </si>
  <si>
    <t>Električno spajanje vrata u kompletu s tipkalima za automatsko otvaranje vrata</t>
  </si>
  <si>
    <t>13</t>
  </si>
  <si>
    <t>Ostali nenabrojani sitni spojni i montažni pribor i materijal (kao razvodne kutije, spojni materijal instalacionih cijevi, vijci, tipli, vezice,  gips, izolir traka itd)</t>
  </si>
  <si>
    <t>SUSTAV AUTOMATSKE DOJAVE POŽARA</t>
  </si>
  <si>
    <t>Napomena: sva novoplanirana oprema sustave automatske dojave požara mora biti kompatibilna s postojećom opremom.</t>
  </si>
  <si>
    <t>14</t>
  </si>
  <si>
    <t>Demontaža postojećih elemenata sustava dojave požara</t>
  </si>
  <si>
    <t>15</t>
  </si>
  <si>
    <t>Premještanje, kabliranje i ponovna montaža ranije demontiranih optičkih i javljača požara te njihovo spajanje i označavanje. Zamjena akumulatorskih baterija novima</t>
  </si>
  <si>
    <t>16</t>
  </si>
  <si>
    <t>Dobava i ugradnja optičko-dimnog analogno adresibilnog javljača požara sa ranom detekcijom dima u stvaranju plamena i tinjajućevatre, sa izolatorom kvara na petlji ugrađenim u samom javljaču,visoka otpornost na vlagu, ugrađen svjetlosni indikator za vizualni nadzor stanja javljača. Mogućnost ručnog adresiranja sa centrale i podešavanje načina rada i osjetljivosti.</t>
  </si>
  <si>
    <t>17</t>
  </si>
  <si>
    <t xml:space="preserve">Dobava, ugradnja i spajanje paralelnog indikatora za indikaciju automatskih javljača požara koji su montirani na nepreglednim mjestima (spušteni strop/pod, okna i sl.). </t>
  </si>
  <si>
    <t>18</t>
  </si>
  <si>
    <t>Dobava i ugradnja revizijskog otvora u spuštenom stropu dimenzije 60x60cm</t>
  </si>
  <si>
    <t>19</t>
  </si>
  <si>
    <t>Dobava, ugradnja i spajanje analogno adresibilnog ulazno/izlaznog modula za decentralizirano upravljanje različitim funkcijama (požarna vrata, ventilatori, klima sustavi, dizala i td.), sa izolatorom kvara na petlji ugrađenim u samom modulu, s 1 izlaznim beznaponskim kontaktom (relej) NO/NC 30 VAC/DC 4A. Ulazna linija je nadzirana sa otpornikom i može se neovisno konfigurirati. Stanje modula se indicira putem LED-a, a napaja se iz petlje. Kučište za ugradnju modula u zaštiti IP55</t>
  </si>
  <si>
    <t>20</t>
  </si>
  <si>
    <t>Dobava, ugradnja i spajanje standardnog podnožja analogno adresabilnih javljača. Podnožje je za nadžbuknu ugradnju, opremljeno sa kontaktom(mostom) koji osigurava neprekinutost linije prilikom skidanja detektora</t>
  </si>
  <si>
    <t>21</t>
  </si>
  <si>
    <t>Dobava i ugradnja oznake za podnožja analogno adresabilnih javljača dimenzija 60x20 mm izrađena od transparentne plastike i učvršćene za podnožje</t>
  </si>
  <si>
    <t>22</t>
  </si>
  <si>
    <t>Ispitivanje instalacije sustava automatske dojave požara nakon izvedenih radova te izdavanje pozitivnog zapisnika o ispitivanju za cijelu petlju na kojoj je izvršena rekonstrukcija.</t>
  </si>
  <si>
    <t>PREGLED, ISPITIVANJE I OSTALI RADOVI</t>
  </si>
  <si>
    <t>Izrada protupožarnog brtvljenja F 90 (S 90) za prolaz električnih instalacija kroz granice požarnih sektora. Protupožarnom pjenom ispunjava se šupljina u zidu (stropu), te se naknadno aplicira PP premaz sa ekspandirajućom prevlakom po instalacijama i ispunjenom otvoru s oba dvije strane prodora u dužini od 1 m. Min. debljina PP premaza je 1 mm, s minimalnom potrošnjom cca. 1850 g/m2. Prodor instalacija obilježava se identifikacijskom naljepnicom. Obračun po dimenziji proboja:</t>
  </si>
  <si>
    <t>Ispitivanje izvedenih elektro instalacija od strane ovlaštene organizacije sa izdavanjem pozitivnog zapisnika o ispitivanju. Provode se sljedeća ispitivanja.</t>
  </si>
  <si>
    <t>Odspajanje, demontaža i ekološko zbrinjavanje sve postojeće elektro opreme</t>
  </si>
  <si>
    <t xml:space="preserve"> PREGLED, ISPITIVANJE I OSTALI RADOVI</t>
  </si>
  <si>
    <t xml:space="preserve">SVEUKUPNA  REKAPITULACIJA  </t>
  </si>
  <si>
    <t>NAPAJANJE STOJARSKE OPREME</t>
  </si>
  <si>
    <t xml:space="preserve">              SVEUKUPNO:</t>
  </si>
  <si>
    <t>Napomena: ukupna cijena je bez PDV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</si>
</sst>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8">
    <numFmt numFmtId="7" formatCode="#,##0.00\ &quot;kn&quot;;\-#,##0.00\ &quot;kn&quot;"/>
    <numFmt numFmtId="44" formatCode="_-* #,##0.00\ &quot;kn&quot;_-;\-* #,##0.00\ &quot;kn&quot;_-;_-* &quot;-&quot;??\ &quot;kn&quot;_-;_-@_-"/>
    <numFmt numFmtId="43" formatCode="_-* #,##0.00_-;\-* #,##0.00_-;_-* &quot;-&quot;??_-;_-@_-"/>
    <numFmt numFmtId="164" formatCode="_-* #,##0.00\ &quot;€&quot;_-;\-* #,##0.00\ &quot;€&quot;_-;_-* &quot;-&quot;??\ &quot;€&quot;_-;_-@_-"/>
    <numFmt numFmtId="165" formatCode="_-* #,##0.00\ _k_n_-;\-* #,##0.00\ _k_n_-;_-* &quot;-&quot;??\ _k_n_-;_-@_-"/>
    <numFmt numFmtId="166" formatCode="_(* #,##0.00_);_(* \(#,##0.00\);_(* &quot;-&quot;??_);_(@_)"/>
    <numFmt numFmtId="167" formatCode="General_)"/>
    <numFmt numFmtId="168" formatCode="_-&quot;£&quot;* #,##0.00_-;\-&quot;£&quot;* #,##0.00_-;_-&quot;£&quot;* &quot;-&quot;??_-;_-@_-"/>
    <numFmt numFmtId="169" formatCode="&quot;$&quot;#,##0_);\(&quot;$&quot;#,##0\)"/>
    <numFmt numFmtId="170" formatCode="#,##0;\-#,##0;&quot;-&quot;"/>
    <numFmt numFmtId="171" formatCode="#,##0.00;\-#,##0.00;&quot;-&quot;"/>
    <numFmt numFmtId="172" formatCode="#,##0%;\-#,##0%;&quot;- &quot;"/>
    <numFmt numFmtId="173" formatCode="#,##0.0%;\-#,##0.0%;&quot;- &quot;"/>
    <numFmt numFmtId="174" formatCode="#,##0.00%;\-#,##0.00%;&quot;- &quot;"/>
    <numFmt numFmtId="175" formatCode="#,##0.0;\-#,##0.0;&quot;-&quot;"/>
    <numFmt numFmtId="176" formatCode="[Blue]#,##0;[Blue]\(#,##0\)"/>
    <numFmt numFmtId="177" formatCode="#,##0;\(#,##0\)"/>
    <numFmt numFmtId="178" formatCode="&quot;$&quot;#,##0;[Red]\-&quot;$&quot;#,##0"/>
    <numFmt numFmtId="179" formatCode="&quot;$&quot;#,##0.00;[Red]\-&quot;$&quot;#,##0.00"/>
    <numFmt numFmtId="180" formatCode="[Red]0%;[Red]\(0%\)"/>
    <numFmt numFmtId="181" formatCode="0%;\(0%\)"/>
    <numFmt numFmtId="182" formatCode="\ \ @"/>
    <numFmt numFmtId="183" formatCode="\ \ \ \ @"/>
    <numFmt numFmtId="184" formatCode="_-&quot;$&quot;* #,##0_-;\-&quot;$&quot;* #,##0_-;_-&quot;$&quot;* &quot;-&quot;_-;_-@_-"/>
    <numFmt numFmtId="185" formatCode="_-&quot;$&quot;* #,##0.00_-;\-&quot;$&quot;* #,##0.00_-;_-&quot;$&quot;* &quot;-&quot;??_-;_-@_-"/>
    <numFmt numFmtId="186" formatCode="_-* #,##0.00\ _K_n_-;\-* #,##0.00\ _K_n_-;_-* &quot;-&quot;??\ _K_n_-;_-@_-"/>
    <numFmt numFmtId="187" formatCode="_-* #,##0.00\ [$€-1]_-;\-* #,##0.00\ [$€-1]_-;_-* &quot;-&quot;??\ [$€-1]_-;_-@_-"/>
    <numFmt numFmtId="188" formatCode="_-* #,##0.00_-;\-* #,##0.00_-;_-* \-??_-;_-@_-"/>
    <numFmt numFmtId="189" formatCode="_-&quot;€&quot;\ * #,##0.00_-;_-&quot;€&quot;\ * #,##0.00\-;_-&quot;€&quot;\ * &quot;-&quot;??_-;_-@_-"/>
    <numFmt numFmtId="190" formatCode="_-* #,##0.00\ _k_n_-;\-* #,##0.00\ _k_n_-;_-* \-??\ _k_n_-;_-@_-"/>
    <numFmt numFmtId="191" formatCode="#,##0.00_ ;\-#,##0.00\ "/>
    <numFmt numFmtId="192" formatCode="#,##0.00\ [$€-1];\-#,##0.00\ [$€-1]"/>
    <numFmt numFmtId="193" formatCode="#,##0.00\ [$€-41A]"/>
    <numFmt numFmtId="194" formatCode="#,##0.00\ &quot;€&quot;"/>
    <numFmt numFmtId="195" formatCode="#,##0.00\ &quot;kn&quot;"/>
    <numFmt numFmtId="196" formatCode="#,##0.00\ [$€-1]"/>
    <numFmt numFmtId="197" formatCode="#,##0.00&quot; kn&quot;"/>
    <numFmt numFmtId="198" formatCode="0.0"/>
  </numFmts>
  <fonts count="182">
    <font>
      <sz val="10"/>
      <name val="Arial"/>
      <charset val="238"/>
    </font>
    <font>
      <sz val="11"/>
      <color theme="1"/>
      <name val="Calibri"/>
      <family val="2"/>
      <charset val="238"/>
      <scheme val="minor"/>
    </font>
    <font>
      <sz val="11"/>
      <color theme="1"/>
      <name val="Calibri"/>
      <family val="2"/>
      <charset val="238"/>
      <scheme val="minor"/>
    </font>
    <font>
      <sz val="10"/>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sz val="7"/>
      <name val="Arial"/>
      <family val="2"/>
      <charset val="238"/>
    </font>
    <font>
      <b/>
      <sz val="10"/>
      <name val="Arial"/>
      <family val="2"/>
      <charset val="238"/>
    </font>
    <font>
      <sz val="12"/>
      <name val="Arial"/>
      <family val="2"/>
      <charset val="238"/>
    </font>
    <font>
      <sz val="10"/>
      <name val="Arial"/>
      <family val="2"/>
    </font>
    <font>
      <sz val="11"/>
      <name val="Arial"/>
      <family val="2"/>
      <charset val="238"/>
    </font>
    <font>
      <b/>
      <sz val="11"/>
      <name val="Arial"/>
      <family val="2"/>
      <charset val="238"/>
    </font>
    <font>
      <b/>
      <sz val="11"/>
      <name val="Arial Narrow"/>
      <family val="2"/>
      <charset val="238"/>
    </font>
    <font>
      <vertAlign val="superscript"/>
      <sz val="11"/>
      <name val="Arial"/>
      <family val="2"/>
      <charset val="238"/>
    </font>
    <font>
      <b/>
      <sz val="12"/>
      <name val="Arial Narrow"/>
      <family val="2"/>
      <charset val="238"/>
    </font>
    <font>
      <b/>
      <sz val="12"/>
      <name val="Arial"/>
      <family val="2"/>
      <charset val="238"/>
    </font>
    <font>
      <b/>
      <sz val="13"/>
      <name val="Arial"/>
      <family val="2"/>
      <charset val="238"/>
    </font>
    <font>
      <sz val="8"/>
      <name val="Arial"/>
      <family val="2"/>
      <charset val="238"/>
    </font>
    <font>
      <sz val="11"/>
      <name val="Arial"/>
      <family val="2"/>
    </font>
    <font>
      <sz val="11"/>
      <name val="Arial Narrow"/>
      <family val="2"/>
      <charset val="238"/>
    </font>
    <font>
      <b/>
      <sz val="11"/>
      <color rgb="FFFF0000"/>
      <name val="Arial"/>
      <family val="2"/>
      <charset val="238"/>
    </font>
    <font>
      <b/>
      <sz val="10"/>
      <color rgb="FFFF0000"/>
      <name val="Arial"/>
      <family val="2"/>
      <charset val="238"/>
    </font>
    <font>
      <sz val="11"/>
      <color rgb="FFFF0000"/>
      <name val="Arial"/>
      <family val="2"/>
      <charset val="238"/>
    </font>
    <font>
      <sz val="10"/>
      <color rgb="FFFF0000"/>
      <name val="Arial"/>
      <family val="2"/>
      <charset val="238"/>
    </font>
    <font>
      <sz val="12"/>
      <color rgb="FFFF0000"/>
      <name val="Arial"/>
      <family val="2"/>
      <charset val="238"/>
    </font>
    <font>
      <sz val="7"/>
      <color rgb="FFFF0000"/>
      <name val="Arial"/>
      <family val="2"/>
      <charset val="238"/>
    </font>
    <font>
      <b/>
      <sz val="14"/>
      <name val="Arial Black"/>
      <family val="2"/>
      <charset val="238"/>
    </font>
    <font>
      <sz val="14"/>
      <name val="Arial Black"/>
      <family val="2"/>
      <charset val="238"/>
    </font>
    <font>
      <sz val="13"/>
      <name val="Arial"/>
      <family val="2"/>
      <charset val="238"/>
    </font>
    <font>
      <sz val="10"/>
      <color theme="1"/>
      <name val="Arial"/>
      <family val="2"/>
      <charset val="238"/>
    </font>
    <font>
      <sz val="10"/>
      <name val="MS Sans Serif"/>
      <family val="2"/>
      <charset val="238"/>
    </font>
    <font>
      <sz val="12"/>
      <name val="Arial CE"/>
      <charset val="238"/>
    </font>
    <font>
      <sz val="10"/>
      <name val="Arial"/>
      <family val="2"/>
      <charset val="238"/>
    </font>
    <font>
      <sz val="11"/>
      <color theme="1"/>
      <name val="Arial"/>
      <family val="2"/>
      <charset val="238"/>
    </font>
    <font>
      <b/>
      <sz val="9"/>
      <name val="Arial"/>
      <family val="2"/>
      <charset val="238"/>
    </font>
    <font>
      <sz val="8.5"/>
      <color theme="1"/>
      <name val="Arial"/>
      <family val="2"/>
      <charset val="238"/>
    </font>
    <font>
      <b/>
      <sz val="11"/>
      <color theme="1"/>
      <name val="Arial"/>
      <family val="2"/>
      <charset val="238"/>
    </font>
    <font>
      <sz val="10"/>
      <name val="Helv"/>
    </font>
    <font>
      <b/>
      <sz val="10"/>
      <name val="Arial Narrow"/>
      <family val="2"/>
      <charset val="238"/>
    </font>
    <font>
      <b/>
      <sz val="10"/>
      <color theme="1"/>
      <name val="Arial"/>
      <family val="2"/>
      <charset val="238"/>
    </font>
    <font>
      <b/>
      <sz val="14"/>
      <name val="Arial"/>
      <family val="2"/>
      <charset val="238"/>
    </font>
    <font>
      <b/>
      <sz val="12"/>
      <name val="Arial"/>
      <family val="2"/>
    </font>
    <font>
      <b/>
      <sz val="12"/>
      <name val="Arial CE"/>
      <family val="2"/>
      <charset val="238"/>
    </font>
    <font>
      <sz val="10"/>
      <name val="Arial CE"/>
      <family val="2"/>
      <charset val="238"/>
    </font>
    <font>
      <vertAlign val="superscript"/>
      <sz val="10"/>
      <name val="Arial"/>
      <family val="2"/>
      <charset val="238"/>
    </font>
    <font>
      <sz val="12"/>
      <name val="Arial CE"/>
      <family val="2"/>
      <charset val="238"/>
    </font>
    <font>
      <b/>
      <sz val="11"/>
      <name val="Arial CE"/>
      <charset val="238"/>
    </font>
    <font>
      <vertAlign val="superscript"/>
      <sz val="11"/>
      <name val="Tahoma"/>
      <family val="2"/>
      <charset val="238"/>
    </font>
    <font>
      <sz val="11"/>
      <name val="Tahoma"/>
      <family val="2"/>
      <charset val="238"/>
    </font>
    <font>
      <vertAlign val="superscript"/>
      <sz val="10"/>
      <name val="Arial CE"/>
      <charset val="238"/>
    </font>
    <font>
      <b/>
      <sz val="10"/>
      <name val="Arial CE"/>
      <family val="2"/>
      <charset val="238"/>
    </font>
    <font>
      <b/>
      <sz val="12"/>
      <name val="Arial Black"/>
      <family val="2"/>
      <charset val="238"/>
    </font>
    <font>
      <b/>
      <sz val="11"/>
      <name val="Arial Black"/>
      <family val="2"/>
      <charset val="238"/>
    </font>
    <font>
      <sz val="10"/>
      <name val="Arial"/>
      <family val="2"/>
      <charset val="1"/>
    </font>
    <font>
      <b/>
      <sz val="16"/>
      <color theme="1"/>
      <name val="Arial Black"/>
      <family val="2"/>
      <charset val="238"/>
    </font>
    <font>
      <sz val="9"/>
      <name val="Arial"/>
      <family val="2"/>
      <charset val="238"/>
    </font>
    <font>
      <sz val="10"/>
      <name val="Arial CE"/>
      <charset val="238"/>
    </font>
    <font>
      <sz val="10"/>
      <color indexed="8"/>
      <name val="Arial"/>
      <family val="2"/>
      <charset val="238"/>
    </font>
    <font>
      <sz val="10"/>
      <color theme="1"/>
      <name val="Myriad Pro"/>
      <family val="2"/>
      <charset val="238"/>
    </font>
    <font>
      <sz val="10"/>
      <name val="Myriad Pro"/>
      <family val="2"/>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9"/>
      <name val="Tahoma"/>
      <family val="2"/>
      <charset val="238"/>
    </font>
    <font>
      <sz val="11"/>
      <name val="Times New Roman"/>
      <family val="1"/>
      <charset val="238"/>
    </font>
    <font>
      <sz val="11"/>
      <name val="Arial"/>
      <family val="1"/>
    </font>
    <font>
      <sz val="11"/>
      <color indexed="18"/>
      <name val="Arial"/>
      <family val="2"/>
    </font>
    <font>
      <sz val="11"/>
      <color indexed="18"/>
      <name val="Arial"/>
      <family val="2"/>
      <charset val="1"/>
    </font>
    <font>
      <sz val="10"/>
      <color indexed="10"/>
      <name val="Arial"/>
      <family val="2"/>
    </font>
    <font>
      <sz val="10"/>
      <name val="Helv"/>
      <family val="2"/>
    </font>
    <font>
      <sz val="10"/>
      <name val="Times New Roman CE"/>
      <family val="1"/>
      <charset val="238"/>
    </font>
    <font>
      <sz val="12"/>
      <name val="Times New Roman CE"/>
      <family val="1"/>
      <charset val="238"/>
    </font>
    <font>
      <sz val="12"/>
      <name val="Tms Rmn"/>
    </font>
    <font>
      <sz val="10"/>
      <color indexed="8"/>
      <name val="Arial CE"/>
      <charset val="238"/>
    </font>
    <font>
      <sz val="9"/>
      <color indexed="10"/>
      <name val="Arial"/>
      <family val="2"/>
      <charset val="238"/>
    </font>
    <font>
      <b/>
      <sz val="10"/>
      <name val="MS Sans Serif"/>
      <family val="2"/>
      <charset val="238"/>
    </font>
    <font>
      <b/>
      <sz val="11"/>
      <color indexed="10"/>
      <name val="Calibri"/>
      <family val="2"/>
      <charset val="238"/>
    </font>
    <font>
      <sz val="10"/>
      <color indexed="0"/>
      <name val="MS Sans Serif"/>
      <family val="2"/>
      <charset val="238"/>
    </font>
    <font>
      <sz val="10"/>
      <color indexed="12"/>
      <name val="Arial"/>
      <family val="2"/>
    </font>
    <font>
      <sz val="8"/>
      <name val="Arial"/>
      <family val="2"/>
    </font>
    <font>
      <b/>
      <sz val="15"/>
      <color indexed="62"/>
      <name val="Calibri"/>
      <family val="2"/>
      <charset val="238"/>
    </font>
    <font>
      <b/>
      <sz val="13"/>
      <color indexed="62"/>
      <name val="Calibri"/>
      <family val="2"/>
      <charset val="238"/>
    </font>
    <font>
      <b/>
      <sz val="11"/>
      <color indexed="62"/>
      <name val="Calibri"/>
      <family val="2"/>
      <charset val="238"/>
    </font>
    <font>
      <sz val="10"/>
      <color indexed="14"/>
      <name val="Arial"/>
      <family val="2"/>
    </font>
    <font>
      <sz val="11"/>
      <color indexed="19"/>
      <name val="Calibri"/>
      <family val="2"/>
      <charset val="238"/>
    </font>
    <font>
      <sz val="8"/>
      <name val="Arial Narrow"/>
      <family val="2"/>
      <charset val="238"/>
    </font>
    <font>
      <b/>
      <sz val="18"/>
      <color indexed="62"/>
      <name val="Cambria"/>
      <family val="2"/>
      <charset val="238"/>
    </font>
    <font>
      <sz val="10"/>
      <name val="ElegaGarmnd BT"/>
      <family val="1"/>
    </font>
    <font>
      <sz val="10"/>
      <name val="AvantGarde Md BT"/>
      <family val="2"/>
      <charset val="238"/>
    </font>
    <font>
      <u/>
      <sz val="10"/>
      <color indexed="12"/>
      <name val="Arial"/>
      <family val="2"/>
      <charset val="238"/>
    </font>
    <font>
      <sz val="10"/>
      <color indexed="8"/>
      <name val="Myriad Pro"/>
      <family val="2"/>
      <charset val="238"/>
    </font>
    <font>
      <sz val="12"/>
      <name val="Times"/>
      <family val="1"/>
      <charset val="238"/>
    </font>
    <font>
      <u/>
      <sz val="11.75"/>
      <color indexed="12"/>
      <name val="Times"/>
      <family val="1"/>
      <charset val="238"/>
    </font>
    <font>
      <sz val="10"/>
      <name val="Dutch"/>
      <charset val="238"/>
    </font>
    <font>
      <sz val="12"/>
      <name val="Times New Roman"/>
      <family val="1"/>
      <charset val="238"/>
    </font>
    <font>
      <sz val="12"/>
      <name val="Helv"/>
    </font>
    <font>
      <sz val="10"/>
      <color indexed="8"/>
      <name val="Arial CE"/>
      <family val="2"/>
      <charset val="238"/>
    </font>
    <font>
      <sz val="11"/>
      <name val="Arial CE"/>
      <charset val="238"/>
    </font>
    <font>
      <u/>
      <sz val="11"/>
      <color indexed="12"/>
      <name val="Arial CE"/>
      <charset val="238"/>
    </font>
    <font>
      <sz val="9"/>
      <color rgb="FF006100"/>
      <name val="Arial"/>
      <family val="2"/>
      <charset val="238"/>
    </font>
    <font>
      <u/>
      <sz val="12"/>
      <color theme="10"/>
      <name val="Times"/>
      <family val="1"/>
      <charset val="238"/>
    </font>
    <font>
      <b/>
      <sz val="9"/>
      <color rgb="FF3F3F3F"/>
      <name val="Arial"/>
      <family val="2"/>
      <charset val="238"/>
    </font>
    <font>
      <sz val="12"/>
      <color theme="1"/>
      <name val="Calibri"/>
      <family val="2"/>
      <charset val="238"/>
      <scheme val="minor"/>
    </font>
    <font>
      <sz val="11"/>
      <color theme="1"/>
      <name val="Calibri"/>
      <family val="2"/>
      <scheme val="minor"/>
    </font>
    <font>
      <sz val="11"/>
      <color theme="1"/>
      <name val="Myriad"/>
      <family val="2"/>
      <charset val="238"/>
    </font>
    <font>
      <sz val="12"/>
      <color theme="1"/>
      <name val="Calibri"/>
      <family val="2"/>
      <scheme val="minor"/>
    </font>
    <font>
      <sz val="10.5"/>
      <color rgb="FFFF0000"/>
      <name val="Arial"/>
      <family val="2"/>
      <charset val="238"/>
    </font>
    <font>
      <sz val="10"/>
      <name val="Calibri"/>
      <family val="2"/>
      <charset val="238"/>
    </font>
    <font>
      <sz val="10"/>
      <name val="Arial Narrow"/>
      <family val="2"/>
      <charset val="238"/>
    </font>
    <font>
      <b/>
      <sz val="10"/>
      <name val="Arial Unicode MS"/>
      <family val="2"/>
      <charset val="238"/>
    </font>
    <font>
      <sz val="10"/>
      <name val="Calibri"/>
      <family val="2"/>
      <charset val="238"/>
      <scheme val="minor"/>
    </font>
    <font>
      <b/>
      <sz val="9"/>
      <name val="Arial Black"/>
      <family val="2"/>
      <charset val="238"/>
    </font>
    <font>
      <b/>
      <sz val="10"/>
      <name val="Arial Black"/>
      <family val="2"/>
      <charset val="238"/>
    </font>
    <font>
      <b/>
      <sz val="16"/>
      <name val="Arial Black"/>
      <family val="2"/>
      <charset val="238"/>
    </font>
    <font>
      <sz val="11"/>
      <name val="Arial Black"/>
      <family val="2"/>
      <charset val="238"/>
    </font>
    <font>
      <b/>
      <sz val="12"/>
      <color theme="1"/>
      <name val="Arial Black"/>
      <family val="2"/>
      <charset val="238"/>
    </font>
    <font>
      <sz val="10"/>
      <name val="Arial Black"/>
      <family val="2"/>
      <charset val="238"/>
    </font>
    <font>
      <sz val="10"/>
      <name val="Arial"/>
      <family val="2"/>
      <charset val="238"/>
    </font>
    <font>
      <b/>
      <sz val="10"/>
      <name val="Arial"/>
      <family val="2"/>
    </font>
    <font>
      <sz val="11"/>
      <name val="Aptos"/>
      <family val="2"/>
    </font>
    <font>
      <sz val="16"/>
      <name val="Arial"/>
      <family val="2"/>
      <charset val="238"/>
    </font>
    <font>
      <vertAlign val="superscript"/>
      <sz val="10"/>
      <name val="Arial"/>
      <family val="2"/>
    </font>
    <font>
      <i/>
      <sz val="10"/>
      <name val="Arial"/>
      <family val="2"/>
      <charset val="238"/>
    </font>
    <font>
      <b/>
      <sz val="12"/>
      <name val="Arial"/>
      <family val="1"/>
    </font>
    <font>
      <sz val="12"/>
      <name val="Arial"/>
      <family val="1"/>
    </font>
    <font>
      <sz val="10"/>
      <name val="Arial"/>
      <family val="1"/>
    </font>
    <font>
      <b/>
      <sz val="10"/>
      <name val="Arial"/>
      <family val="1"/>
    </font>
    <font>
      <b/>
      <sz val="8"/>
      <name val="Arial"/>
      <family val="2"/>
      <charset val="238"/>
    </font>
    <font>
      <sz val="7"/>
      <name val="Arial"/>
      <family val="1"/>
    </font>
    <font>
      <sz val="8"/>
      <name val="Arial"/>
      <family val="1"/>
    </font>
    <font>
      <sz val="9"/>
      <name val="Arial"/>
      <family val="1"/>
    </font>
    <font>
      <b/>
      <sz val="11"/>
      <name val="Arial"/>
      <family val="1"/>
    </font>
    <font>
      <u/>
      <sz val="10"/>
      <color theme="1"/>
      <name val="Arial"/>
      <family val="2"/>
      <charset val="238"/>
    </font>
    <font>
      <b/>
      <sz val="8"/>
      <name val="Arial"/>
      <family val="2"/>
    </font>
    <font>
      <sz val="9"/>
      <name val="Arial"/>
      <family val="2"/>
    </font>
    <font>
      <sz val="10"/>
      <color rgb="FF000000"/>
      <name val="Arial"/>
      <family val="2"/>
      <charset val="238"/>
    </font>
    <font>
      <sz val="10"/>
      <name val="Times New Roman"/>
      <family val="1"/>
      <charset val="238"/>
    </font>
    <font>
      <b/>
      <sz val="10"/>
      <color rgb="FF000000"/>
      <name val="Arial"/>
      <family val="2"/>
      <charset val="238"/>
    </font>
    <font>
      <i/>
      <u/>
      <sz val="10"/>
      <name val="Arial"/>
      <family val="2"/>
      <charset val="238"/>
    </font>
    <font>
      <sz val="10"/>
      <name val="Aptos Narrow"/>
      <family val="2"/>
    </font>
    <font>
      <sz val="10"/>
      <color rgb="FF00B050"/>
      <name val="Arial"/>
      <family val="2"/>
      <charset val="238"/>
    </font>
    <font>
      <sz val="10"/>
      <color rgb="FF92D050"/>
      <name val="Arial"/>
      <family val="2"/>
      <charset val="238"/>
    </font>
    <font>
      <sz val="10"/>
      <color rgb="FF00B0F0"/>
      <name val="Arial"/>
      <family val="2"/>
      <charset val="238"/>
    </font>
    <font>
      <sz val="10"/>
      <color theme="1"/>
      <name val="Arial"/>
      <family val="2"/>
    </font>
    <font>
      <b/>
      <sz val="9"/>
      <name val="Arial"/>
      <family val="2"/>
    </font>
    <font>
      <sz val="10"/>
      <name val="Arial"/>
      <family val="1"/>
      <charset val="238"/>
    </font>
    <font>
      <b/>
      <vertAlign val="superscript"/>
      <sz val="10"/>
      <name val="Arial"/>
      <family val="1"/>
    </font>
    <font>
      <sz val="8"/>
      <color rgb="FF00B050"/>
      <name val="Arial"/>
      <family val="2"/>
      <charset val="238"/>
    </font>
    <font>
      <b/>
      <sz val="10"/>
      <name val="Arial"/>
      <family val="1"/>
      <charset val="238"/>
    </font>
    <font>
      <sz val="10"/>
      <color indexed="8"/>
      <name val="Arial"/>
    </font>
    <font>
      <sz val="18"/>
      <name val="Arial"/>
      <family val="2"/>
      <charset val="238"/>
    </font>
    <font>
      <sz val="10"/>
      <color theme="1"/>
      <name val="Calibri"/>
      <family val="2"/>
      <charset val="238"/>
      <scheme val="minor"/>
    </font>
    <font>
      <b/>
      <sz val="10"/>
      <color indexed="8"/>
      <name val="Arial"/>
      <family val="2"/>
      <charset val="238"/>
    </font>
    <font>
      <sz val="10"/>
      <color rgb="FF000000"/>
      <name val="Arial"/>
      <family val="2"/>
    </font>
    <font>
      <sz val="10"/>
      <color indexed="8"/>
      <name val="MS Sans Serif"/>
      <family val="2"/>
      <charset val="238"/>
    </font>
    <font>
      <vertAlign val="superscript"/>
      <sz val="10"/>
      <name val="Arial CE"/>
      <family val="2"/>
      <charset val="238"/>
    </font>
    <font>
      <sz val="10"/>
      <color indexed="8"/>
      <name val="Aptos Narrow"/>
      <family val="2"/>
    </font>
    <font>
      <b/>
      <sz val="10"/>
      <color indexed="8"/>
      <name val="Arial"/>
      <family val="2"/>
    </font>
    <font>
      <sz val="10"/>
      <color indexed="8"/>
      <name val="Arial"/>
      <family val="2"/>
    </font>
    <font>
      <b/>
      <sz val="9"/>
      <color indexed="8"/>
      <name val="Arial"/>
      <family val="2"/>
    </font>
    <font>
      <sz val="9"/>
      <color indexed="8"/>
      <name val="Arial"/>
      <family val="2"/>
      <charset val="238"/>
    </font>
    <font>
      <sz val="9"/>
      <color indexed="8"/>
      <name val="Arial"/>
      <family val="2"/>
    </font>
    <font>
      <sz val="10"/>
      <color theme="1"/>
      <name val="Calibri"/>
      <family val="2"/>
      <scheme val="minor"/>
    </font>
    <font>
      <b/>
      <sz val="11"/>
      <name val="Arial"/>
      <family val="2"/>
    </font>
    <font>
      <sz val="12"/>
      <color indexed="8"/>
      <name val="Arial"/>
      <family val="2"/>
      <charset val="238"/>
    </font>
    <font>
      <b/>
      <sz val="10"/>
      <color theme="1"/>
      <name val="Calibri"/>
      <family val="2"/>
      <charset val="238"/>
      <scheme val="minor"/>
    </font>
    <font>
      <b/>
      <sz val="10"/>
      <color theme="1"/>
      <name val="Calibri"/>
      <family val="2"/>
      <scheme val="minor"/>
    </font>
  </fonts>
  <fills count="49">
    <fill>
      <patternFill patternType="none"/>
    </fill>
    <fill>
      <patternFill patternType="gray125"/>
    </fill>
    <fill>
      <patternFill patternType="solid">
        <fgColor indexed="53"/>
        <bgColor indexed="64"/>
      </patternFill>
    </fill>
    <fill>
      <patternFill patternType="solid">
        <fgColor indexed="13"/>
        <bgColor indexed="64"/>
      </patternFill>
    </fill>
    <fill>
      <patternFill patternType="solid">
        <fgColor indexed="31"/>
      </patternFill>
    </fill>
    <fill>
      <patternFill patternType="solid">
        <fgColor indexed="44"/>
        <bgColor indexed="64"/>
      </patternFill>
    </fill>
    <fill>
      <patternFill patternType="solid">
        <fgColor indexed="9"/>
      </patternFill>
    </fill>
    <fill>
      <patternFill patternType="solid">
        <fgColor indexed="45"/>
      </patternFill>
    </fill>
    <fill>
      <patternFill patternType="solid">
        <fgColor indexed="29"/>
        <bgColor indexed="64"/>
      </patternFill>
    </fill>
    <fill>
      <patternFill patternType="solid">
        <fgColor indexed="47"/>
      </patternFill>
    </fill>
    <fill>
      <patternFill patternType="solid">
        <fgColor indexed="42"/>
      </patternFill>
    </fill>
    <fill>
      <patternFill patternType="solid">
        <fgColor indexed="26"/>
        <bgColor indexed="64"/>
      </patternFill>
    </fill>
    <fill>
      <patternFill patternType="solid">
        <fgColor indexed="26"/>
      </patternFill>
    </fill>
    <fill>
      <patternFill patternType="solid">
        <fgColor indexed="46"/>
      </patternFill>
    </fill>
    <fill>
      <patternFill patternType="solid">
        <fgColor indexed="47"/>
        <bgColor indexed="64"/>
      </patternFill>
    </fill>
    <fill>
      <patternFill patternType="solid">
        <fgColor indexed="27"/>
      </patternFill>
    </fill>
    <fill>
      <patternFill patternType="solid">
        <fgColor indexed="27"/>
        <bgColor indexed="64"/>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43"/>
        <bgColor indexed="64"/>
      </patternFill>
    </fill>
    <fill>
      <patternFill patternType="solid">
        <fgColor indexed="43"/>
      </patternFill>
    </fill>
    <fill>
      <patternFill patternType="solid">
        <fgColor indexed="45"/>
        <bgColor indexed="64"/>
      </patternFill>
    </fill>
    <fill>
      <patternFill patternType="solid">
        <fgColor indexed="51"/>
      </patternFill>
    </fill>
    <fill>
      <patternFill patternType="solid">
        <fgColor indexed="30"/>
      </patternFill>
    </fill>
    <fill>
      <patternFill patternType="solid">
        <fgColor indexed="49"/>
      </patternFill>
    </fill>
    <fill>
      <patternFill patternType="solid">
        <fgColor indexed="51"/>
        <bgColor indexed="64"/>
      </patternFill>
    </fill>
    <fill>
      <patternFill patternType="solid">
        <fgColor indexed="36"/>
      </patternFill>
    </fill>
    <fill>
      <patternFill patternType="solid">
        <fgColor indexed="52"/>
      </patternFill>
    </fill>
    <fill>
      <patternFill patternType="solid">
        <fgColor indexed="62"/>
      </patternFill>
    </fill>
    <fill>
      <patternFill patternType="solid">
        <fgColor indexed="56"/>
        <bgColor indexed="64"/>
      </patternFill>
    </fill>
    <fill>
      <patternFill patternType="solid">
        <fgColor indexed="10"/>
      </patternFill>
    </fill>
    <fill>
      <patternFill patternType="solid">
        <fgColor indexed="57"/>
      </patternFill>
    </fill>
    <fill>
      <patternFill patternType="solid">
        <fgColor indexed="54"/>
        <bgColor indexed="64"/>
      </patternFill>
    </fill>
    <fill>
      <patternFill patternType="solid">
        <fgColor indexed="54"/>
      </patternFill>
    </fill>
    <fill>
      <patternFill patternType="solid">
        <fgColor indexed="49"/>
        <bgColor indexed="64"/>
      </patternFill>
    </fill>
    <fill>
      <patternFill patternType="solid">
        <fgColor indexed="53"/>
      </patternFill>
    </fill>
    <fill>
      <patternFill patternType="solid">
        <fgColor indexed="10"/>
        <bgColor indexed="64"/>
      </patternFill>
    </fill>
    <fill>
      <patternFill patternType="solid">
        <fgColor indexed="46"/>
        <bgColor indexed="64"/>
      </patternFill>
    </fill>
    <fill>
      <patternFill patternType="solid">
        <fgColor indexed="9"/>
        <bgColor indexed="64"/>
      </patternFill>
    </fill>
    <fill>
      <patternFill patternType="solid">
        <fgColor indexed="55"/>
      </patternFill>
    </fill>
    <fill>
      <patternFill patternType="solid">
        <fgColor indexed="55"/>
        <bgColor indexed="64"/>
      </patternFill>
    </fill>
    <fill>
      <patternFill patternType="solid">
        <fgColor indexed="22"/>
        <bgColor indexed="64"/>
      </patternFill>
    </fill>
    <fill>
      <patternFill patternType="solid">
        <fgColor indexed="27"/>
        <bgColor indexed="41"/>
      </patternFill>
    </fill>
    <fill>
      <patternFill patternType="solid">
        <fgColor theme="2"/>
        <bgColor indexed="64"/>
      </patternFill>
    </fill>
    <fill>
      <patternFill patternType="solid">
        <fgColor theme="2"/>
        <bgColor indexed="31"/>
      </patternFill>
    </fill>
    <fill>
      <patternFill patternType="solid">
        <fgColor theme="0"/>
        <bgColor indexed="64"/>
      </patternFill>
    </fill>
    <fill>
      <patternFill patternType="solid">
        <fgColor theme="0" tint="-4.9989318521683403E-2"/>
        <bgColor indexed="64"/>
      </patternFill>
    </fill>
  </fills>
  <borders count="73">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medium">
        <color auto="1"/>
      </top>
      <bottom style="medium">
        <color auto="1"/>
      </bottom>
      <diagonal/>
    </border>
    <border>
      <left style="thin">
        <color indexed="64"/>
      </left>
      <right/>
      <top/>
      <bottom/>
      <diagonal/>
    </border>
    <border>
      <left/>
      <right style="thin">
        <color indexed="64"/>
      </right>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9"/>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double">
        <color indexed="10"/>
      </bottom>
      <diagonal/>
    </border>
    <border>
      <left style="thin">
        <color indexed="8"/>
      </left>
      <right style="thin">
        <color indexed="8"/>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9"/>
      </top>
      <bottom style="double">
        <color indexed="49"/>
      </bottom>
      <diagonal/>
    </border>
    <border>
      <left/>
      <right/>
      <top style="hair">
        <color indexed="8"/>
      </top>
      <bottom style="hair">
        <color indexed="8"/>
      </bottom>
      <diagonal/>
    </border>
    <border>
      <left style="hair">
        <color indexed="64"/>
      </left>
      <right style="hair">
        <color indexed="64"/>
      </right>
      <top style="hair">
        <color indexed="64"/>
      </top>
      <bottom style="hair">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medium">
        <color auto="1"/>
      </bottom>
      <diagonal/>
    </border>
    <border>
      <left/>
      <right/>
      <top style="medium">
        <color rgb="FF000000"/>
      </top>
      <bottom/>
      <diagonal/>
    </border>
    <border>
      <left/>
      <right/>
      <top style="thin">
        <color auto="1"/>
      </top>
      <bottom/>
      <diagonal/>
    </border>
    <border>
      <left style="double">
        <color auto="1"/>
      </left>
      <right style="medium">
        <color auto="1"/>
      </right>
      <top style="double">
        <color auto="1"/>
      </top>
      <bottom style="thin">
        <color auto="1"/>
      </bottom>
      <diagonal/>
    </border>
    <border>
      <left/>
      <right/>
      <top style="double">
        <color auto="1"/>
      </top>
      <bottom/>
      <diagonal/>
    </border>
    <border>
      <left/>
      <right style="medium">
        <color auto="1"/>
      </right>
      <top style="double">
        <color auto="1"/>
      </top>
      <bottom/>
      <diagonal/>
    </border>
    <border>
      <left/>
      <right style="double">
        <color auto="1"/>
      </right>
      <top style="double">
        <color auto="1"/>
      </top>
      <bottom/>
      <diagonal/>
    </border>
    <border>
      <left style="double">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double">
        <color auto="1"/>
      </right>
      <top style="thin">
        <color auto="1"/>
      </top>
      <bottom style="thin">
        <color auto="1"/>
      </bottom>
      <diagonal/>
    </border>
    <border>
      <left style="double">
        <color auto="1"/>
      </left>
      <right style="medium">
        <color auto="1"/>
      </right>
      <top style="thin">
        <color auto="1"/>
      </top>
      <bottom/>
      <diagonal/>
    </border>
    <border>
      <left/>
      <right style="medium">
        <color auto="1"/>
      </right>
      <top style="thin">
        <color auto="1"/>
      </top>
      <bottom/>
      <diagonal/>
    </border>
    <border>
      <left/>
      <right style="double">
        <color auto="1"/>
      </right>
      <top style="thin">
        <color auto="1"/>
      </top>
      <bottom/>
      <diagonal/>
    </border>
    <border>
      <left style="medium">
        <color auto="1"/>
      </left>
      <right/>
      <top style="thin">
        <color auto="1"/>
      </top>
      <bottom style="thin">
        <color auto="1"/>
      </bottom>
      <diagonal/>
    </border>
    <border>
      <left style="medium">
        <color auto="1"/>
      </left>
      <right style="double">
        <color auto="1"/>
      </right>
      <top style="thin">
        <color auto="1"/>
      </top>
      <bottom style="double">
        <color auto="1"/>
      </bottom>
      <diagonal/>
    </border>
    <border>
      <left style="double">
        <color auto="1"/>
      </left>
      <right/>
      <top style="double">
        <color auto="1"/>
      </top>
      <bottom/>
      <diagonal/>
    </border>
    <border>
      <left/>
      <right style="double">
        <color auto="1"/>
      </right>
      <top/>
      <bottom/>
      <diagonal/>
    </border>
    <border>
      <left style="double">
        <color auto="1"/>
      </left>
      <right/>
      <top/>
      <bottom/>
      <diagonal/>
    </border>
    <border>
      <left/>
      <right style="medium">
        <color auto="1"/>
      </right>
      <top/>
      <bottom/>
      <diagonal/>
    </border>
    <border>
      <left style="double">
        <color auto="1"/>
      </left>
      <right/>
      <top/>
      <bottom style="thin">
        <color auto="1"/>
      </bottom>
      <diagonal/>
    </border>
    <border>
      <left/>
      <right style="medium">
        <color auto="1"/>
      </right>
      <top/>
      <bottom style="thin">
        <color auto="1"/>
      </bottom>
      <diagonal/>
    </border>
    <border>
      <left/>
      <right style="double">
        <color auto="1"/>
      </right>
      <top/>
      <bottom style="thin">
        <color auto="1"/>
      </bottom>
      <diagonal/>
    </border>
    <border>
      <left style="double">
        <color auto="1"/>
      </left>
      <right/>
      <top/>
      <bottom style="double">
        <color auto="1"/>
      </bottom>
      <diagonal/>
    </border>
    <border>
      <left/>
      <right/>
      <top/>
      <bottom style="double">
        <color auto="1"/>
      </bottom>
      <diagonal/>
    </border>
    <border>
      <left/>
      <right style="medium">
        <color auto="1"/>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s>
  <cellStyleXfs count="2377">
    <xf numFmtId="0" fontId="0" fillId="0" borderId="0"/>
    <xf numFmtId="0" fontId="6" fillId="0" borderId="0"/>
    <xf numFmtId="9" fontId="6" fillId="0" borderId="0" applyFont="0" applyFill="0" applyBorder="0" applyAlignment="0" applyProtection="0"/>
    <xf numFmtId="0" fontId="6" fillId="0" borderId="0"/>
    <xf numFmtId="0" fontId="31" fillId="0" borderId="0" applyNumberFormat="0" applyFont="0" applyFill="0" applyBorder="0" applyAlignment="0" applyProtection="0">
      <alignment vertical="top"/>
    </xf>
    <xf numFmtId="0" fontId="32" fillId="0" borderId="0"/>
    <xf numFmtId="43" fontId="33" fillId="0" borderId="0" applyFont="0" applyFill="0" applyBorder="0" applyAlignment="0" applyProtection="0"/>
    <xf numFmtId="0" fontId="6" fillId="0" borderId="0"/>
    <xf numFmtId="0" fontId="6" fillId="0" borderId="0"/>
    <xf numFmtId="0" fontId="6" fillId="0" borderId="0"/>
    <xf numFmtId="0" fontId="36" fillId="0" borderId="0">
      <alignment vertical="top" wrapText="1"/>
    </xf>
    <xf numFmtId="165" fontId="36" fillId="0" borderId="0" applyFont="0" applyFill="0" applyBorder="0" applyAlignment="0" applyProtection="0"/>
    <xf numFmtId="0" fontId="5" fillId="0" borderId="0"/>
    <xf numFmtId="0" fontId="6" fillId="0" borderId="0"/>
    <xf numFmtId="0" fontId="30" fillId="0" borderId="0"/>
    <xf numFmtId="0" fontId="5" fillId="0" borderId="0"/>
    <xf numFmtId="0" fontId="36" fillId="0" borderId="0">
      <alignment vertical="top" wrapText="1"/>
    </xf>
    <xf numFmtId="0" fontId="36" fillId="0" borderId="0">
      <alignment vertical="top" wrapText="1"/>
    </xf>
    <xf numFmtId="0" fontId="5" fillId="0" borderId="0"/>
    <xf numFmtId="0" fontId="36" fillId="0" borderId="0">
      <alignment vertical="top" wrapText="1"/>
    </xf>
    <xf numFmtId="0" fontId="5" fillId="0" borderId="0"/>
    <xf numFmtId="0" fontId="5" fillId="0" borderId="0"/>
    <xf numFmtId="0" fontId="36" fillId="0" borderId="0">
      <alignment vertical="top" wrapText="1"/>
    </xf>
    <xf numFmtId="0" fontId="5" fillId="0" borderId="0"/>
    <xf numFmtId="0" fontId="6" fillId="0" borderId="0"/>
    <xf numFmtId="0" fontId="36" fillId="0" borderId="0">
      <alignment vertical="top" wrapText="1"/>
    </xf>
    <xf numFmtId="0" fontId="36" fillId="0" borderId="0">
      <alignment vertical="top" wrapText="1"/>
    </xf>
    <xf numFmtId="0" fontId="36" fillId="0" borderId="0">
      <alignment vertical="top" wrapText="1"/>
    </xf>
    <xf numFmtId="0" fontId="5" fillId="0" borderId="0"/>
    <xf numFmtId="0" fontId="5" fillId="0" borderId="0"/>
    <xf numFmtId="0" fontId="36" fillId="0" borderId="0">
      <alignment vertical="top" wrapText="1"/>
    </xf>
    <xf numFmtId="0" fontId="36" fillId="0" borderId="0">
      <alignment vertical="top" wrapText="1"/>
    </xf>
    <xf numFmtId="0" fontId="36" fillId="0" borderId="0">
      <alignment vertical="top" wrapText="1"/>
    </xf>
    <xf numFmtId="0" fontId="36" fillId="0" borderId="0">
      <alignment vertical="top" wrapText="1"/>
    </xf>
    <xf numFmtId="0" fontId="6" fillId="0" borderId="0"/>
    <xf numFmtId="165"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38" fillId="0" borderId="0"/>
    <xf numFmtId="0" fontId="6" fillId="0" borderId="0"/>
    <xf numFmtId="0" fontId="6" fillId="0" borderId="0"/>
    <xf numFmtId="0" fontId="6" fillId="0" borderId="0"/>
    <xf numFmtId="0" fontId="38" fillId="0" borderId="0"/>
    <xf numFmtId="0" fontId="6" fillId="0" borderId="0"/>
    <xf numFmtId="0" fontId="6" fillId="0" borderId="0"/>
    <xf numFmtId="0" fontId="4" fillId="0" borderId="0"/>
    <xf numFmtId="166" fontId="6" fillId="0" borderId="0" applyFont="0" applyFill="0" applyBorder="0" applyAlignment="0" applyProtection="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59" fillId="0" borderId="0"/>
    <xf numFmtId="0" fontId="60" fillId="0" borderId="0"/>
    <xf numFmtId="0" fontId="6" fillId="0" borderId="0"/>
    <xf numFmtId="0" fontId="6" fillId="0" borderId="0"/>
    <xf numFmtId="0" fontId="4" fillId="0" borderId="0"/>
    <xf numFmtId="0" fontId="6" fillId="0" borderId="0"/>
    <xf numFmtId="0" fontId="6" fillId="0" borderId="0"/>
    <xf numFmtId="0" fontId="11" fillId="0" borderId="0"/>
    <xf numFmtId="0" fontId="11" fillId="0" borderId="0"/>
    <xf numFmtId="0" fontId="38" fillId="0" borderId="0"/>
    <xf numFmtId="0" fontId="38" fillId="0" borderId="0"/>
    <xf numFmtId="0" fontId="38" fillId="0" borderId="0"/>
    <xf numFmtId="0" fontId="38" fillId="0" borderId="0"/>
    <xf numFmtId="0" fontId="11" fillId="0" borderId="0"/>
    <xf numFmtId="0" fontId="11" fillId="0" borderId="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6"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8"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9"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1"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2"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6"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6"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11"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5" borderId="0" applyNumberFormat="0" applyBorder="0" applyAlignment="0" applyProtection="0"/>
    <xf numFmtId="0" fontId="61" fillId="15"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6"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8"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1"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2"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2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8"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6"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11"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9"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13" borderId="0" applyNumberFormat="0" applyBorder="0" applyAlignment="0" applyProtection="0"/>
    <xf numFmtId="0" fontId="61" fillId="13"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2" fillId="25" borderId="0" applyNumberFormat="0" applyBorder="0" applyAlignment="0" applyProtection="0"/>
    <xf numFmtId="0" fontId="62" fillId="16" borderId="0" applyNumberFormat="0" applyBorder="0" applyAlignment="0" applyProtection="0"/>
    <xf numFmtId="0" fontId="62" fillId="26"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19" borderId="0" applyNumberFormat="0" applyBorder="0" applyAlignment="0" applyProtection="0"/>
    <xf numFmtId="0" fontId="62" fillId="2"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20" borderId="0" applyNumberFormat="0" applyBorder="0" applyAlignment="0" applyProtection="0"/>
    <xf numFmtId="0" fontId="62" fillId="27" borderId="0" applyNumberFormat="0" applyBorder="0" applyAlignment="0" applyProtection="0"/>
    <xf numFmtId="0" fontId="62" fillId="22"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8" borderId="0" applyNumberFormat="0" applyBorder="0" applyAlignment="0" applyProtection="0"/>
    <xf numFmtId="0" fontId="62" fillId="23" borderId="0" applyNumberFormat="0" applyBorder="0" applyAlignment="0" applyProtection="0"/>
    <xf numFmtId="0" fontId="62" fillId="1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6" borderId="0" applyNumberFormat="0" applyBorder="0" applyAlignment="0" applyProtection="0"/>
    <xf numFmtId="0" fontId="62" fillId="1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9" borderId="0" applyNumberFormat="0" applyBorder="0" applyAlignment="0" applyProtection="0"/>
    <xf numFmtId="0" fontId="62" fillId="8" borderId="0" applyNumberFormat="0" applyBorder="0" applyAlignment="0" applyProtection="0"/>
    <xf numFmtId="0" fontId="62" fillId="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5" borderId="0" applyNumberFormat="0" applyBorder="0" applyAlignment="0" applyProtection="0"/>
    <xf numFmtId="0" fontId="62" fillId="19" borderId="0" applyNumberFormat="0" applyBorder="0" applyAlignment="0" applyProtection="0"/>
    <xf numFmtId="0" fontId="62" fillId="20" borderId="0" applyNumberFormat="0" applyBorder="0" applyAlignment="0" applyProtection="0"/>
    <xf numFmtId="0" fontId="62" fillId="28" borderId="0" applyNumberFormat="0" applyBorder="0" applyAlignment="0" applyProtection="0"/>
    <xf numFmtId="0" fontId="62" fillId="26" borderId="0" applyNumberFormat="0" applyBorder="0" applyAlignment="0" applyProtection="0"/>
    <xf numFmtId="0" fontId="62" fillId="29" borderId="0" applyNumberFormat="0" applyBorder="0" applyAlignment="0" applyProtection="0"/>
    <xf numFmtId="0" fontId="62" fillId="30" borderId="0" applyNumberFormat="0" applyBorder="0" applyAlignment="0" applyProtection="0"/>
    <xf numFmtId="0" fontId="62" fillId="31" borderId="0" applyNumberFormat="0" applyBorder="0" applyAlignment="0" applyProtection="0"/>
    <xf numFmtId="0" fontId="62" fillId="26"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2" borderId="0" applyNumberFormat="0" applyBorder="0" applyAlignment="0" applyProtection="0"/>
    <xf numFmtId="0" fontId="62" fillId="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27"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28" borderId="0" applyNumberFormat="0" applyBorder="0" applyAlignment="0" applyProtection="0"/>
    <xf numFmtId="0" fontId="62" fillId="34" borderId="0" applyNumberFormat="0" applyBorder="0" applyAlignment="0" applyProtection="0"/>
    <xf numFmtId="0" fontId="62" fillId="35"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6" borderId="0" applyNumberFormat="0" applyBorder="0" applyAlignment="0" applyProtection="0"/>
    <xf numFmtId="0" fontId="62" fillId="3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3" fillId="7" borderId="0" applyNumberFormat="0" applyBorder="0" applyAlignment="0" applyProtection="0"/>
    <xf numFmtId="0" fontId="63" fillId="39"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 fillId="12" borderId="22" applyNumberFormat="0" applyFont="0" applyAlignment="0" applyProtection="0"/>
    <xf numFmtId="0" fontId="57" fillId="11" borderId="21" applyNumberFormat="0" applyFont="0" applyAlignment="0" applyProtection="0"/>
    <xf numFmtId="0" fontId="6" fillId="12" borderId="22" applyNumberFormat="0" applyFont="0" applyAlignment="0" applyProtection="0"/>
    <xf numFmtId="169" fontId="90" fillId="0" borderId="16" applyAlignment="0" applyProtection="0"/>
    <xf numFmtId="170" fontId="58" fillId="0" borderId="0" applyFill="0" applyBorder="0" applyAlignment="0"/>
    <xf numFmtId="171" fontId="58" fillId="0" borderId="0" applyFill="0" applyBorder="0" applyAlignment="0"/>
    <xf numFmtId="172" fontId="58" fillId="0" borderId="0" applyFill="0" applyBorder="0" applyAlignment="0"/>
    <xf numFmtId="173" fontId="58" fillId="0" borderId="0" applyFill="0" applyBorder="0" applyAlignment="0"/>
    <xf numFmtId="174" fontId="58" fillId="0" borderId="0" applyFill="0" applyBorder="0" applyAlignment="0"/>
    <xf numFmtId="170" fontId="58" fillId="0" borderId="0" applyFill="0" applyBorder="0" applyAlignment="0"/>
    <xf numFmtId="175" fontId="58" fillId="0" borderId="0" applyFill="0" applyBorder="0" applyAlignment="0"/>
    <xf numFmtId="171" fontId="58" fillId="0" borderId="0" applyFill="0" applyBorder="0" applyAlignment="0"/>
    <xf numFmtId="0" fontId="64" fillId="18" borderId="23" applyNumberFormat="0" applyAlignment="0" applyProtection="0"/>
    <xf numFmtId="0" fontId="91" fillId="40" borderId="23" applyNumberFormat="0" applyAlignment="0" applyProtection="0"/>
    <xf numFmtId="0" fontId="64" fillId="6"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4" fillId="18" borderId="23" applyNumberFormat="0" applyAlignment="0" applyProtection="0"/>
    <xf numFmtId="0" fontId="65" fillId="41" borderId="24" applyNumberFormat="0" applyAlignment="0" applyProtection="0"/>
    <xf numFmtId="0" fontId="65" fillId="42"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0" fontId="65" fillId="41" borderId="24" applyNumberFormat="0" applyAlignment="0" applyProtection="0"/>
    <xf numFmtId="170"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 fontId="9" fillId="0" borderId="0" applyFill="0" applyBorder="0" applyAlignment="0" applyProtection="0"/>
    <xf numFmtId="4" fontId="9" fillId="0" borderId="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ill="0" applyBorder="0" applyAlignment="0" applyProtection="0"/>
    <xf numFmtId="165" fontId="6" fillId="0" borderId="0" applyFont="0" applyFill="0" applyBorder="0" applyAlignment="0" applyProtection="0"/>
    <xf numFmtId="165" fontId="6" fillId="0" borderId="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92" fillId="0" borderId="0" applyNumberFormat="0" applyFill="0" applyBorder="0" applyAlignment="0" applyProtection="0"/>
    <xf numFmtId="171"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8" fontId="10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92" fillId="0" borderId="0" applyNumberFormat="0" applyFill="0" applyBorder="0" applyAlignment="0" applyProtection="0"/>
    <xf numFmtId="14" fontId="58" fillId="0" borderId="0" applyFill="0" applyBorder="0" applyAlignment="0"/>
    <xf numFmtId="0" fontId="78" fillId="0" borderId="0" applyBorder="0" applyProtection="0">
      <alignment horizontal="left" wrapText="1" indent="1"/>
    </xf>
    <xf numFmtId="176" fontId="79" fillId="0" borderId="0" applyFont="0" applyFill="0" applyBorder="0" applyAlignment="0" applyProtection="0"/>
    <xf numFmtId="177" fontId="79" fillId="0" borderId="0" applyFont="0" applyFill="0" applyBorder="0" applyAlignment="0" applyProtection="0"/>
    <xf numFmtId="0" fontId="67" fillId="10" borderId="0" applyNumberFormat="0" applyBorder="0" applyAlignment="0" applyProtection="0"/>
    <xf numFmtId="0" fontId="114" fillId="16" borderId="0" applyNumberFormat="0" applyBorder="0" applyAlignment="0" applyProtection="0"/>
    <xf numFmtId="170" fontId="93" fillId="0" borderId="0" applyFill="0" applyBorder="0" applyAlignment="0"/>
    <xf numFmtId="171" fontId="93" fillId="0" borderId="0" applyFill="0" applyBorder="0" applyAlignment="0"/>
    <xf numFmtId="170" fontId="93" fillId="0" borderId="0" applyFill="0" applyBorder="0" applyAlignment="0"/>
    <xf numFmtId="175" fontId="93" fillId="0" borderId="0" applyFill="0" applyBorder="0" applyAlignment="0"/>
    <xf numFmtId="171" fontId="93" fillId="0" borderId="0" applyFill="0" applyBorder="0" applyAlignment="0"/>
    <xf numFmtId="0" fontId="6"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10" borderId="0" applyNumberFormat="0" applyBorder="0" applyAlignment="0" applyProtection="0"/>
    <xf numFmtId="0" fontId="67" fillId="16"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38" fontId="94" fillId="43" borderId="0" applyNumberFormat="0" applyBorder="0" applyAlignment="0" applyProtection="0"/>
    <xf numFmtId="0" fontId="42" fillId="0" borderId="17" applyNumberFormat="0" applyAlignment="0" applyProtection="0">
      <alignment horizontal="left" vertical="center"/>
    </xf>
    <xf numFmtId="0" fontId="42" fillId="0" borderId="1">
      <alignment horizontal="left" vertical="center"/>
    </xf>
    <xf numFmtId="0" fontId="68" fillId="0" borderId="25" applyNumberFormat="0" applyFill="0" applyAlignment="0" applyProtection="0"/>
    <xf numFmtId="0" fontId="95" fillId="0" borderId="26" applyNumberFormat="0" applyFill="0" applyAlignment="0" applyProtection="0"/>
    <xf numFmtId="0" fontId="95" fillId="0" borderId="27"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8" fillId="0" borderId="25" applyNumberFormat="0" applyFill="0" applyAlignment="0" applyProtection="0"/>
    <xf numFmtId="0" fontId="69" fillId="0" borderId="28" applyNumberFormat="0" applyFill="0" applyAlignment="0" applyProtection="0"/>
    <xf numFmtId="0" fontId="96" fillId="0" borderId="29" applyNumberFormat="0" applyFill="0" applyAlignment="0" applyProtection="0"/>
    <xf numFmtId="0" fontId="96"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69" fillId="0" borderId="28" applyNumberFormat="0" applyFill="0" applyAlignment="0" applyProtection="0"/>
    <xf numFmtId="0" fontId="70" fillId="0" borderId="30" applyNumberFormat="0" applyFill="0" applyAlignment="0" applyProtection="0"/>
    <xf numFmtId="0" fontId="97" fillId="0" borderId="31" applyNumberFormat="0" applyFill="0" applyAlignment="0" applyProtection="0"/>
    <xf numFmtId="0" fontId="97" fillId="0" borderId="32"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30" applyNumberFormat="0" applyFill="0" applyAlignment="0" applyProtection="0"/>
    <xf numFmtId="0" fontId="70" fillId="0" borderId="0" applyNumberFormat="0" applyFill="0" applyBorder="0" applyAlignment="0" applyProtection="0"/>
    <xf numFmtId="0" fontId="97"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10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5" fillId="0" borderId="0" applyNumberFormat="0" applyFill="0" applyBorder="0" applyAlignment="0" applyProtection="0"/>
    <xf numFmtId="0" fontId="104" fillId="0" borderId="0" applyNumberFormat="0" applyFill="0" applyBorder="0" applyAlignment="0" applyProtection="0">
      <alignment vertical="top"/>
      <protection locked="0"/>
    </xf>
    <xf numFmtId="10" fontId="94" fillId="11" borderId="12" applyNumberFormat="0" applyBorder="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9"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9" borderId="23" applyNumberFormat="0" applyAlignment="0" applyProtection="0"/>
    <xf numFmtId="0" fontId="71" fillId="9" borderId="23" applyNumberFormat="0" applyAlignment="0" applyProtection="0"/>
    <xf numFmtId="0" fontId="71" fillId="21"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9" borderId="23" applyNumberFormat="0" applyAlignment="0" applyProtection="0"/>
    <xf numFmtId="0" fontId="71" fillId="21" borderId="23" applyNumberFormat="0" applyAlignment="0" applyProtection="0"/>
    <xf numFmtId="0" fontId="71" fillId="9"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71" fillId="21" borderId="23" applyNumberFormat="0" applyAlignment="0" applyProtection="0"/>
    <xf numFmtId="0" fontId="62" fillId="30"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28" borderId="0" applyNumberFormat="0" applyBorder="0" applyAlignment="0" applyProtection="0"/>
    <xf numFmtId="0" fontId="62" fillId="26" borderId="0" applyNumberFormat="0" applyBorder="0" applyAlignment="0" applyProtection="0"/>
    <xf numFmtId="0" fontId="62" fillId="37" borderId="0" applyNumberFormat="0" applyBorder="0" applyAlignment="0" applyProtection="0"/>
    <xf numFmtId="0" fontId="74" fillId="18" borderId="33" applyNumberFormat="0" applyAlignment="0" applyProtection="0"/>
    <xf numFmtId="0" fontId="116" fillId="43" borderId="20" applyNumberFormat="0" applyAlignment="0" applyProtection="0"/>
    <xf numFmtId="0" fontId="64" fillId="18" borderId="23" applyNumberFormat="0" applyAlignment="0" applyProtection="0"/>
    <xf numFmtId="0" fontId="85" fillId="0" borderId="0">
      <alignment horizontal="right" vertical="top"/>
    </xf>
    <xf numFmtId="0" fontId="86" fillId="0" borderId="0">
      <alignment horizontal="justify" vertical="top" wrapText="1"/>
    </xf>
    <xf numFmtId="0" fontId="85" fillId="0" borderId="0">
      <alignment horizontal="left"/>
    </xf>
    <xf numFmtId="4" fontId="86" fillId="0" borderId="0">
      <alignment horizontal="right"/>
    </xf>
    <xf numFmtId="0" fontId="86" fillId="0" borderId="0">
      <alignment horizontal="right"/>
    </xf>
    <xf numFmtId="4" fontId="86" fillId="0" borderId="0">
      <alignment horizontal="right" wrapText="1"/>
    </xf>
    <xf numFmtId="0" fontId="86" fillId="0" borderId="0">
      <alignment horizontal="right"/>
    </xf>
    <xf numFmtId="4" fontId="86" fillId="0" borderId="0">
      <alignment horizontal="right"/>
    </xf>
    <xf numFmtId="170" fontId="98" fillId="0" borderId="0" applyFill="0" applyBorder="0" applyAlignment="0"/>
    <xf numFmtId="171" fontId="98" fillId="0" borderId="0" applyFill="0" applyBorder="0" applyAlignment="0"/>
    <xf numFmtId="170" fontId="98" fillId="0" borderId="0" applyFill="0" applyBorder="0" applyAlignment="0"/>
    <xf numFmtId="175" fontId="98" fillId="0" borderId="0" applyFill="0" applyBorder="0" applyAlignment="0"/>
    <xf numFmtId="171" fontId="98" fillId="0" borderId="0" applyFill="0" applyBorder="0" applyAlignment="0"/>
    <xf numFmtId="0" fontId="72" fillId="0" borderId="34" applyNumberFormat="0" applyFill="0" applyAlignment="0" applyProtection="0"/>
    <xf numFmtId="0" fontId="77" fillId="0" borderId="35"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63" fillId="7" borderId="0" applyNumberFormat="0" applyBorder="0" applyAlignment="0" applyProtection="0"/>
    <xf numFmtId="178" fontId="79" fillId="0" borderId="0" applyFont="0" applyFill="0" applyBorder="0" applyAlignment="0" applyProtection="0"/>
    <xf numFmtId="179" fontId="79" fillId="0" borderId="0" applyFont="0" applyFill="0" applyBorder="0" applyAlignment="0" applyProtection="0"/>
    <xf numFmtId="0" fontId="75" fillId="0" borderId="0" applyNumberFormat="0" applyFill="0" applyBorder="0" applyAlignment="0" applyProtection="0"/>
    <xf numFmtId="0" fontId="68" fillId="0" borderId="25" applyNumberFormat="0" applyFill="0" applyAlignment="0" applyProtection="0"/>
    <xf numFmtId="0" fontId="69" fillId="0" borderId="28" applyNumberFormat="0" applyFill="0" applyAlignment="0" applyProtection="0"/>
    <xf numFmtId="0" fontId="70" fillId="0" borderId="30" applyNumberFormat="0" applyFill="0" applyAlignment="0" applyProtection="0"/>
    <xf numFmtId="0" fontId="70" fillId="0" borderId="0" applyNumberFormat="0" applyFill="0" applyBorder="0" applyAlignment="0" applyProtection="0"/>
    <xf numFmtId="0" fontId="75" fillId="0" borderId="0" applyNumberFormat="0" applyFill="0" applyBorder="0" applyAlignment="0" applyProtection="0"/>
    <xf numFmtId="0" fontId="6" fillId="0" borderId="0"/>
    <xf numFmtId="0" fontId="73" fillId="22" borderId="0" applyNumberFormat="0" applyBorder="0" applyAlignment="0" applyProtection="0"/>
    <xf numFmtId="0" fontId="99" fillId="21"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99"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180" fontId="100" fillId="0" borderId="0"/>
    <xf numFmtId="0" fontId="110" fillId="0" borderId="36"/>
    <xf numFmtId="0" fontId="38" fillId="0" borderId="0"/>
    <xf numFmtId="0" fontId="8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10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59" fillId="0" borderId="0"/>
    <xf numFmtId="0" fontId="10"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9" fillId="0" borderId="0"/>
    <xf numFmtId="0" fontId="106" fillId="0" borderId="0"/>
    <xf numFmtId="0" fontId="6" fillId="0" borderId="0"/>
    <xf numFmtId="0" fontId="10" fillId="0" borderId="0"/>
    <xf numFmtId="0" fontId="31" fillId="0" borderId="0"/>
    <xf numFmtId="0" fontId="106" fillId="0" borderId="0"/>
    <xf numFmtId="0" fontId="31" fillId="0" borderId="0"/>
    <xf numFmtId="0" fontId="10" fillId="0" borderId="0"/>
    <xf numFmtId="0" fontId="6" fillId="0" borderId="0"/>
    <xf numFmtId="0" fontId="6" fillId="0" borderId="0"/>
    <xf numFmtId="0" fontId="59" fillId="0" borderId="0"/>
    <xf numFmtId="0" fontId="6" fillId="0" borderId="0"/>
    <xf numFmtId="0" fontId="10" fillId="0" borderId="0"/>
    <xf numFmtId="0" fontId="105" fillId="0" borderId="0"/>
    <xf numFmtId="0" fontId="10" fillId="0" borderId="0"/>
    <xf numFmtId="0" fontId="6" fillId="0" borderId="0"/>
    <xf numFmtId="0" fontId="10" fillId="0" borderId="0"/>
    <xf numFmtId="0" fontId="106" fillId="0" borderId="0"/>
    <xf numFmtId="0" fontId="10" fillId="0" borderId="0"/>
    <xf numFmtId="0" fontId="10" fillId="0" borderId="0"/>
    <xf numFmtId="0" fontId="10" fillId="0" borderId="0"/>
    <xf numFmtId="0" fontId="106" fillId="0" borderId="0"/>
    <xf numFmtId="0" fontId="4" fillId="0" borderId="0"/>
    <xf numFmtId="0" fontId="6" fillId="0" borderId="0"/>
    <xf numFmtId="0" fontId="6" fillId="0" borderId="0"/>
    <xf numFmtId="0" fontId="6" fillId="0" borderId="0"/>
    <xf numFmtId="0" fontId="6" fillId="0" borderId="0"/>
    <xf numFmtId="0" fontId="1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10" fillId="0" borderId="0"/>
    <xf numFmtId="0" fontId="108" fillId="0" borderId="0"/>
    <xf numFmtId="0" fontId="6" fillId="0" borderId="0"/>
    <xf numFmtId="43" fontId="102" fillId="0" borderId="0" applyFill="0" applyBorder="0" applyAlignment="0" applyProtection="0"/>
    <xf numFmtId="43" fontId="102" fillId="0" borderId="0" applyFill="0" applyBorder="0" applyAlignment="0" applyProtection="0"/>
    <xf numFmtId="43" fontId="102" fillId="0" borderId="0" applyFill="0" applyBorder="0" applyAlignment="0" applyProtection="0"/>
    <xf numFmtId="43" fontId="102" fillId="0" borderId="0" applyFill="0" applyBorder="0" applyAlignment="0" applyProtection="0"/>
    <xf numFmtId="43" fontId="102" fillId="0" borderId="0" applyFill="0" applyBorder="0" applyAlignment="0" applyProtection="0"/>
    <xf numFmtId="0" fontId="106" fillId="0" borderId="0"/>
    <xf numFmtId="43" fontId="102" fillId="0" borderId="0" applyFill="0" applyBorder="0" applyAlignment="0" applyProtection="0"/>
    <xf numFmtId="43" fontId="102" fillId="0" borderId="0" applyFill="0" applyBorder="0" applyAlignment="0" applyProtection="0"/>
    <xf numFmtId="43" fontId="102" fillId="0" borderId="0" applyFill="0" applyBorder="0" applyAlignment="0" applyProtection="0"/>
    <xf numFmtId="0" fontId="61" fillId="0" borderId="0"/>
    <xf numFmtId="0" fontId="6" fillId="0" borderId="0"/>
    <xf numFmtId="0" fontId="6" fillId="0" borderId="0"/>
    <xf numFmtId="0" fontId="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1" fillId="0" borderId="0"/>
    <xf numFmtId="0" fontId="6" fillId="0" borderId="0"/>
    <xf numFmtId="0" fontId="61" fillId="0" borderId="0"/>
    <xf numFmtId="0" fontId="61" fillId="0" borderId="0"/>
    <xf numFmtId="0" fontId="6" fillId="0" borderId="0"/>
    <xf numFmtId="0" fontId="6" fillId="0" borderId="0"/>
    <xf numFmtId="0" fontId="6" fillId="0" borderId="0"/>
    <xf numFmtId="0" fontId="61" fillId="0" borderId="0"/>
    <xf numFmtId="0" fontId="61"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167" fontId="9" fillId="0" borderId="0">
      <alignment horizontal="justify" vertical="top" wrapText="1"/>
    </xf>
    <xf numFmtId="0" fontId="6" fillId="0" borderId="0"/>
    <xf numFmtId="0" fontId="10" fillId="0" borderId="0"/>
    <xf numFmtId="0" fontId="6"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79" fillId="0" borderId="0"/>
    <xf numFmtId="0" fontId="6" fillId="0" borderId="0"/>
    <xf numFmtId="0" fontId="6" fillId="0" borderId="0"/>
    <xf numFmtId="0" fontId="6" fillId="0" borderId="0"/>
    <xf numFmtId="0" fontId="6" fillId="0" borderId="0"/>
    <xf numFmtId="0" fontId="6" fillId="0" borderId="0"/>
    <xf numFmtId="0" fontId="119" fillId="0" borderId="0"/>
    <xf numFmtId="0" fontId="6" fillId="0" borderId="0"/>
    <xf numFmtId="0" fontId="6" fillId="0" borderId="0"/>
    <xf numFmtId="0" fontId="6" fillId="0" borderId="0"/>
    <xf numFmtId="0" fontId="6" fillId="0" borderId="0"/>
    <xf numFmtId="0" fontId="6" fillId="0" borderId="0"/>
    <xf numFmtId="0" fontId="6" fillId="0" borderId="0"/>
    <xf numFmtId="0" fontId="1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81" fillId="0" borderId="0">
      <alignment horizontal="justify" vertical="justify"/>
    </xf>
    <xf numFmtId="4" fontId="11" fillId="0" borderId="0">
      <alignment horizontal="justify" vertical="justify"/>
    </xf>
    <xf numFmtId="4" fontId="82" fillId="0" borderId="0">
      <alignment horizontal="justify" vertical="top" wrapText="1"/>
    </xf>
    <xf numFmtId="4" fontId="19" fillId="0" borderId="0">
      <alignment horizontal="justify"/>
    </xf>
    <xf numFmtId="0" fontId="6" fillId="0" borderId="0"/>
    <xf numFmtId="0" fontId="57" fillId="0" borderId="0"/>
    <xf numFmtId="0" fontId="4" fillId="0" borderId="0"/>
    <xf numFmtId="0" fontId="6" fillId="0" borderId="0"/>
    <xf numFmtId="0" fontId="9" fillId="0" borderId="0"/>
    <xf numFmtId="0" fontId="102" fillId="0" borderId="0"/>
    <xf numFmtId="0" fontId="57" fillId="0" borderId="0"/>
    <xf numFmtId="0" fontId="6" fillId="0" borderId="0"/>
    <xf numFmtId="0" fontId="57" fillId="0" borderId="0"/>
    <xf numFmtId="0" fontId="6" fillId="0" borderId="0"/>
    <xf numFmtId="0" fontId="118" fillId="0" borderId="0"/>
    <xf numFmtId="0" fontId="57" fillId="0" borderId="0"/>
    <xf numFmtId="0" fontId="87" fillId="12" borderId="22" applyNumberFormat="0" applyFont="0" applyAlignment="0" applyProtection="0"/>
    <xf numFmtId="0" fontId="57" fillId="11"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12" borderId="22" applyNumberFormat="0" applyFont="0" applyAlignment="0" applyProtection="0"/>
    <xf numFmtId="0" fontId="6" fillId="0" borderId="0" applyProtection="0"/>
    <xf numFmtId="0" fontId="6" fillId="0" borderId="0" applyProtection="0"/>
    <xf numFmtId="0" fontId="6" fillId="0" borderId="0" applyProtection="0"/>
    <xf numFmtId="0" fontId="6" fillId="0" borderId="0" applyProtection="0"/>
    <xf numFmtId="0" fontId="6" fillId="0" borderId="0" applyProtection="0"/>
    <xf numFmtId="167" fontId="87" fillId="0" borderId="0"/>
    <xf numFmtId="0" fontId="31" fillId="0" borderId="0"/>
    <xf numFmtId="0" fontId="4" fillId="0" borderId="0"/>
    <xf numFmtId="187" fontId="61" fillId="0" borderId="0"/>
    <xf numFmtId="0" fontId="6" fillId="0" borderId="0"/>
    <xf numFmtId="0" fontId="84" fillId="0" borderId="0"/>
    <xf numFmtId="0" fontId="58" fillId="0" borderId="0"/>
    <xf numFmtId="0" fontId="6" fillId="0" borderId="0" applyProtection="0"/>
    <xf numFmtId="0" fontId="6" fillId="0" borderId="0" applyProtection="0"/>
    <xf numFmtId="0" fontId="6" fillId="0" borderId="0" applyProtection="0"/>
    <xf numFmtId="0" fontId="6" fillId="0" borderId="0" applyProtection="0"/>
    <xf numFmtId="0" fontId="6" fillId="0" borderId="0" applyProtection="0"/>
    <xf numFmtId="0" fontId="6" fillId="0" borderId="0" applyProtection="0"/>
    <xf numFmtId="0" fontId="6" fillId="0" borderId="0"/>
    <xf numFmtId="0" fontId="103" fillId="0" borderId="0"/>
    <xf numFmtId="0" fontId="4" fillId="0" borderId="0"/>
    <xf numFmtId="0" fontId="6" fillId="0" borderId="0" applyProtection="0"/>
    <xf numFmtId="0" fontId="6" fillId="0" borderId="0" applyProtection="0"/>
    <xf numFmtId="0" fontId="6" fillId="0" borderId="0" applyProtection="0"/>
    <xf numFmtId="0" fontId="6" fillId="0" borderId="0" applyProtection="0"/>
    <xf numFmtId="0" fontId="6" fillId="0" borderId="0" applyProtection="0"/>
    <xf numFmtId="0" fontId="58" fillId="0" borderId="0"/>
    <xf numFmtId="0" fontId="58" fillId="0" borderId="0"/>
    <xf numFmtId="0" fontId="6" fillId="0" borderId="0" applyProtection="0"/>
    <xf numFmtId="0" fontId="6" fillId="0" borderId="0" applyProtection="0"/>
    <xf numFmtId="0" fontId="4" fillId="0" borderId="0"/>
    <xf numFmtId="0" fontId="6" fillId="0" borderId="0"/>
    <xf numFmtId="9" fontId="6" fillId="0" borderId="0" applyFill="0" applyBorder="0" applyAlignment="0" applyProtection="0"/>
    <xf numFmtId="9" fontId="6" fillId="0" borderId="0" applyFill="0" applyBorder="0" applyAlignment="0" applyProtection="0"/>
    <xf numFmtId="0" fontId="74" fillId="18" borderId="33" applyNumberFormat="0" applyAlignment="0" applyProtection="0"/>
    <xf numFmtId="0" fontId="74" fillId="40" borderId="33" applyNumberFormat="0" applyAlignment="0" applyProtection="0"/>
    <xf numFmtId="0" fontId="74" fillId="6"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0" fontId="74" fillId="18" borderId="33" applyNumberFormat="0" applyAlignment="0" applyProtection="0"/>
    <xf numFmtId="174"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72" fillId="0" borderId="34" applyNumberFormat="0" applyFill="0" applyAlignment="0" applyProtection="0"/>
    <xf numFmtId="170" fontId="83" fillId="0" borderId="0" applyFill="0" applyBorder="0" applyAlignment="0"/>
    <xf numFmtId="171" fontId="83" fillId="0" borderId="0" applyFill="0" applyBorder="0" applyAlignment="0"/>
    <xf numFmtId="170" fontId="83" fillId="0" borderId="0" applyFill="0" applyBorder="0" applyAlignment="0"/>
    <xf numFmtId="175" fontId="83" fillId="0" borderId="0" applyFill="0" applyBorder="0" applyAlignment="0"/>
    <xf numFmtId="171" fontId="83" fillId="0" borderId="0" applyFill="0" applyBorder="0" applyAlignment="0"/>
    <xf numFmtId="0" fontId="65" fillId="41" borderId="24" applyNumberFormat="0" applyAlignment="0" applyProtection="0"/>
    <xf numFmtId="0" fontId="88" fillId="0" borderId="0"/>
    <xf numFmtId="0" fontId="111" fillId="0" borderId="0"/>
    <xf numFmtId="0" fontId="38" fillId="0" borderId="0"/>
    <xf numFmtId="0" fontId="38" fillId="0" borderId="0"/>
    <xf numFmtId="0" fontId="54" fillId="0" borderId="0"/>
    <xf numFmtId="0" fontId="66" fillId="0" borderId="0" applyNumberFormat="0" applyFill="0" applyBorder="0" applyAlignment="0" applyProtection="0"/>
    <xf numFmtId="0" fontId="77" fillId="0" borderId="0" applyNumberFormat="0" applyFill="0" applyBorder="0" applyAlignment="0" applyProtection="0"/>
    <xf numFmtId="0" fontId="89" fillId="0" borderId="0" applyNumberFormat="0" applyFill="0" applyBorder="0" applyAlignment="0" applyProtection="0"/>
    <xf numFmtId="49" fontId="58" fillId="0" borderId="0" applyFill="0" applyBorder="0" applyAlignment="0"/>
    <xf numFmtId="182" fontId="58" fillId="0" borderId="0" applyFill="0" applyBorder="0" applyAlignment="0"/>
    <xf numFmtId="183" fontId="58" fillId="0" borderId="0" applyFill="0" applyBorder="0" applyAlignment="0"/>
    <xf numFmtId="0" fontId="75" fillId="0" borderId="0" applyNumberFormat="0" applyFill="0" applyBorder="0" applyAlignment="0" applyProtection="0"/>
    <xf numFmtId="0" fontId="101"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0" borderId="37" applyNumberFormat="0" applyFill="0" applyAlignment="0" applyProtection="0"/>
    <xf numFmtId="0" fontId="76" fillId="0" borderId="38" applyNumberFormat="0" applyFill="0" applyAlignment="0" applyProtection="0"/>
    <xf numFmtId="0" fontId="76" fillId="0" borderId="39"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0" fontId="76" fillId="0" borderId="37" applyNumberFormat="0" applyFill="0" applyAlignment="0" applyProtection="0"/>
    <xf numFmtId="188" fontId="8" fillId="44" borderId="40">
      <alignment vertical="center"/>
    </xf>
    <xf numFmtId="188" fontId="8" fillId="44" borderId="40">
      <alignment vertical="center"/>
    </xf>
    <xf numFmtId="0" fontId="71" fillId="9" borderId="23" applyNumberFormat="0" applyAlignment="0" applyProtection="0"/>
    <xf numFmtId="189" fontId="120" fillId="0" borderId="0" applyFont="0" applyFill="0" applyBorder="0" applyAlignment="0" applyProtection="0"/>
    <xf numFmtId="184" fontId="6" fillId="0" borderId="0" applyFont="0" applyFill="0" applyBorder="0" applyAlignment="0" applyProtection="0"/>
    <xf numFmtId="185" fontId="6" fillId="0" borderId="0" applyFon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6" fontId="6" fillId="0" borderId="0" applyFont="0" applyFill="0" applyBorder="0" applyAlignment="0" applyProtection="0"/>
    <xf numFmtId="165" fontId="6" fillId="0" borderId="0" applyFont="0" applyFill="0" applyBorder="0" applyAlignment="0" applyProtection="0"/>
    <xf numFmtId="0" fontId="10" fillId="0" borderId="0"/>
    <xf numFmtId="9" fontId="132" fillId="0" borderId="0" applyFont="0" applyFill="0" applyBorder="0" applyAlignment="0" applyProtection="0"/>
    <xf numFmtId="0" fontId="80" fillId="0" borderId="0"/>
    <xf numFmtId="0" fontId="11" fillId="0" borderId="0"/>
    <xf numFmtId="0" fontId="118" fillId="0" borderId="0"/>
    <xf numFmtId="190" fontId="6" fillId="0" borderId="0" applyFill="0" applyBorder="0" applyAlignment="0" applyProtection="0"/>
    <xf numFmtId="0" fontId="6" fillId="0" borderId="0"/>
    <xf numFmtId="0" fontId="31" fillId="0" borderId="0"/>
    <xf numFmtId="0" fontId="112" fillId="0" borderId="0"/>
    <xf numFmtId="0" fontId="2" fillId="0" borderId="0"/>
    <xf numFmtId="0" fontId="2" fillId="0" borderId="0"/>
    <xf numFmtId="0" fontId="57" fillId="0" borderId="0"/>
    <xf numFmtId="0" fontId="164" fillId="0" borderId="0" applyNumberFormat="0" applyFill="0" applyBorder="0" applyProtection="0"/>
    <xf numFmtId="0" fontId="1" fillId="0" borderId="0"/>
    <xf numFmtId="0" fontId="169" fillId="0" borderId="0"/>
    <xf numFmtId="165" fontId="58" fillId="0" borderId="0" applyFont="0" applyFill="0" applyBorder="0" applyAlignment="0" applyProtection="0"/>
  </cellStyleXfs>
  <cellXfs count="836">
    <xf numFmtId="0" fontId="0" fillId="0" borderId="0" xfId="0"/>
    <xf numFmtId="49" fontId="8" fillId="0" borderId="0" xfId="0" applyNumberFormat="1" applyFont="1" applyAlignment="1">
      <alignment vertical="center"/>
    </xf>
    <xf numFmtId="0" fontId="6" fillId="0" borderId="0" xfId="0" applyFont="1"/>
    <xf numFmtId="49" fontId="11" fillId="0" borderId="0" xfId="0" applyNumberFormat="1" applyFont="1" applyAlignment="1">
      <alignment horizontal="center"/>
    </xf>
    <xf numFmtId="49" fontId="16" fillId="0" borderId="0" xfId="0" applyNumberFormat="1" applyFont="1" applyAlignment="1">
      <alignment horizontal="right" vertical="top"/>
    </xf>
    <xf numFmtId="4" fontId="11" fillId="0" borderId="0" xfId="0" applyNumberFormat="1" applyFont="1" applyAlignment="1">
      <alignment horizontal="right"/>
    </xf>
    <xf numFmtId="49" fontId="22" fillId="0" borderId="0" xfId="0" applyNumberFormat="1" applyFont="1" applyAlignment="1">
      <alignment vertical="center"/>
    </xf>
    <xf numFmtId="49" fontId="16" fillId="0" borderId="0" xfId="0" applyNumberFormat="1" applyFont="1" applyAlignment="1">
      <alignment horizontal="right" vertical="center"/>
    </xf>
    <xf numFmtId="49" fontId="8" fillId="0" borderId="0" xfId="0" applyNumberFormat="1" applyFont="1" applyAlignment="1">
      <alignment horizontal="center" vertical="center"/>
    </xf>
    <xf numFmtId="4" fontId="11" fillId="0" borderId="0" xfId="0" applyNumberFormat="1" applyFont="1" applyAlignment="1">
      <alignment horizontal="right" vertical="center"/>
    </xf>
    <xf numFmtId="49" fontId="26" fillId="0" borderId="0" xfId="0" applyNumberFormat="1" applyFont="1" applyAlignment="1">
      <alignment horizontal="center" vertical="center" wrapText="1"/>
    </xf>
    <xf numFmtId="49" fontId="24" fillId="0" borderId="0" xfId="0" applyNumberFormat="1" applyFont="1" applyAlignment="1">
      <alignment vertical="center"/>
    </xf>
    <xf numFmtId="0" fontId="24" fillId="0" borderId="0" xfId="0" applyFont="1"/>
    <xf numFmtId="49" fontId="24" fillId="2" borderId="0" xfId="0" applyNumberFormat="1" applyFont="1" applyFill="1" applyAlignment="1">
      <alignment vertical="center"/>
    </xf>
    <xf numFmtId="49" fontId="25" fillId="0" borderId="0" xfId="0" applyNumberFormat="1" applyFont="1" applyAlignment="1">
      <alignment horizontal="left" vertical="center"/>
    </xf>
    <xf numFmtId="0" fontId="8" fillId="0" borderId="0" xfId="0" applyFont="1" applyAlignment="1">
      <alignment horizontal="left" vertical="center"/>
    </xf>
    <xf numFmtId="49" fontId="11" fillId="0" borderId="0" xfId="0" applyNumberFormat="1" applyFont="1" applyAlignment="1">
      <alignment horizontal="right" vertical="top"/>
    </xf>
    <xf numFmtId="49" fontId="6" fillId="0" borderId="0" xfId="0" applyNumberFormat="1" applyFont="1" applyAlignment="1">
      <alignment horizontal="right" vertical="center"/>
    </xf>
    <xf numFmtId="4" fontId="12" fillId="0" borderId="0" xfId="0" applyNumberFormat="1" applyFont="1" applyAlignment="1">
      <alignment horizontal="right"/>
    </xf>
    <xf numFmtId="4" fontId="11" fillId="0" borderId="0" xfId="0" applyNumberFormat="1" applyFont="1" applyAlignment="1">
      <alignment horizontal="right" wrapText="1"/>
    </xf>
    <xf numFmtId="49" fontId="9" fillId="0" borderId="0" xfId="0" applyNumberFormat="1" applyFont="1" applyAlignment="1">
      <alignment vertical="center"/>
    </xf>
    <xf numFmtId="49" fontId="8" fillId="0" borderId="0" xfId="0" applyNumberFormat="1" applyFont="1" applyAlignment="1">
      <alignment horizontal="justify" vertical="center" wrapText="1"/>
    </xf>
    <xf numFmtId="49" fontId="27" fillId="0" borderId="0" xfId="0" applyNumberFormat="1" applyFont="1" applyAlignment="1">
      <alignment horizontal="left" vertical="center"/>
    </xf>
    <xf numFmtId="49" fontId="6" fillId="0" borderId="0" xfId="0" applyNumberFormat="1" applyFont="1" applyAlignment="1">
      <alignment vertical="center"/>
    </xf>
    <xf numFmtId="49" fontId="15" fillId="0" borderId="0" xfId="0" applyNumberFormat="1" applyFont="1" applyAlignment="1">
      <alignment horizontal="right" vertical="center"/>
    </xf>
    <xf numFmtId="49" fontId="16" fillId="0" borderId="0" xfId="0" applyNumberFormat="1" applyFont="1" applyAlignment="1">
      <alignment horizontal="right" vertical="top" wrapText="1"/>
    </xf>
    <xf numFmtId="49" fontId="18" fillId="0" borderId="0" xfId="0" applyNumberFormat="1" applyFont="1" applyAlignment="1">
      <alignment horizontal="center" vertical="center" wrapText="1"/>
    </xf>
    <xf numFmtId="4" fontId="19" fillId="0" borderId="0" xfId="0" applyNumberFormat="1" applyFont="1" applyAlignment="1">
      <alignment horizontal="right" wrapText="1"/>
    </xf>
    <xf numFmtId="49" fontId="27" fillId="0" borderId="7" xfId="0" applyNumberFormat="1" applyFont="1" applyBorder="1" applyAlignment="1">
      <alignment horizontal="left" vertical="center"/>
    </xf>
    <xf numFmtId="0" fontId="17" fillId="0" borderId="5" xfId="4" applyNumberFormat="1" applyFont="1" applyFill="1" applyBorder="1" applyAlignment="1" applyProtection="1">
      <alignment horizontal="justify" vertical="center" wrapText="1"/>
    </xf>
    <xf numFmtId="49" fontId="17" fillId="0" borderId="0" xfId="0" applyNumberFormat="1" applyFont="1" applyAlignment="1">
      <alignment horizontal="right" vertical="center"/>
    </xf>
    <xf numFmtId="49" fontId="17" fillId="0" borderId="6" xfId="0" applyNumberFormat="1" applyFont="1" applyBorder="1" applyAlignment="1">
      <alignment horizontal="justify" vertical="center" wrapText="1"/>
    </xf>
    <xf numFmtId="49" fontId="28" fillId="0" borderId="9" xfId="0" applyNumberFormat="1" applyFont="1" applyBorder="1" applyAlignment="1">
      <alignment horizontal="justify" vertical="center" wrapText="1"/>
    </xf>
    <xf numFmtId="49" fontId="16" fillId="0" borderId="0" xfId="0" applyNumberFormat="1" applyFont="1" applyAlignment="1">
      <alignment vertical="center"/>
    </xf>
    <xf numFmtId="49" fontId="29" fillId="0" borderId="0" xfId="0" applyNumberFormat="1" applyFont="1" applyAlignment="1">
      <alignment vertical="center"/>
    </xf>
    <xf numFmtId="49" fontId="7" fillId="0" borderId="0" xfId="0" applyNumberFormat="1" applyFont="1" applyAlignment="1">
      <alignment horizontal="center" vertical="center" wrapText="1"/>
    </xf>
    <xf numFmtId="49" fontId="11" fillId="0" borderId="0" xfId="0" applyNumberFormat="1" applyFont="1" applyAlignment="1">
      <alignment horizontal="center" vertical="center" wrapText="1"/>
    </xf>
    <xf numFmtId="49" fontId="6" fillId="0" borderId="0" xfId="0" applyNumberFormat="1" applyFont="1" applyAlignment="1">
      <alignment horizontal="justify" vertical="center" wrapText="1"/>
    </xf>
    <xf numFmtId="49" fontId="6" fillId="0" borderId="0" xfId="0" applyNumberFormat="1" applyFont="1" applyAlignment="1">
      <alignment horizontal="center" vertical="center"/>
    </xf>
    <xf numFmtId="49" fontId="6" fillId="2" borderId="0" xfId="0" applyNumberFormat="1" applyFont="1" applyFill="1" applyAlignment="1">
      <alignment vertical="center"/>
    </xf>
    <xf numFmtId="49" fontId="9" fillId="0" borderId="0" xfId="0" applyNumberFormat="1" applyFont="1" applyAlignment="1">
      <alignment horizontal="left" vertical="center"/>
    </xf>
    <xf numFmtId="0" fontId="6" fillId="0" borderId="5" xfId="0" applyFont="1" applyBorder="1" applyAlignment="1">
      <alignment horizontal="center"/>
    </xf>
    <xf numFmtId="4" fontId="12" fillId="0" borderId="5" xfId="34" applyNumberFormat="1" applyFont="1" applyBorder="1" applyAlignment="1">
      <alignment horizontal="right"/>
    </xf>
    <xf numFmtId="0" fontId="17" fillId="0" borderId="6" xfId="0" applyFont="1" applyBorder="1" applyAlignment="1">
      <alignment horizontal="right" vertical="center" wrapText="1"/>
    </xf>
    <xf numFmtId="4" fontId="6" fillId="0" borderId="0" xfId="0" applyNumberFormat="1" applyFont="1" applyAlignment="1">
      <alignment horizontal="right"/>
    </xf>
    <xf numFmtId="0" fontId="6" fillId="0" borderId="0" xfId="0" applyFont="1" applyAlignment="1">
      <alignment horizontal="center"/>
    </xf>
    <xf numFmtId="49" fontId="28" fillId="0" borderId="9" xfId="0" applyNumberFormat="1" applyFont="1" applyBorder="1" applyAlignment="1">
      <alignment horizontal="center" vertical="center"/>
    </xf>
    <xf numFmtId="4" fontId="28" fillId="0" borderId="9" xfId="0" applyNumberFormat="1" applyFont="1" applyBorder="1" applyAlignment="1">
      <alignment horizontal="right" vertical="center"/>
    </xf>
    <xf numFmtId="49" fontId="28" fillId="0" borderId="0" xfId="0" applyNumberFormat="1" applyFont="1" applyAlignment="1">
      <alignment vertical="center"/>
    </xf>
    <xf numFmtId="4" fontId="11" fillId="0" borderId="0" xfId="0" applyNumberFormat="1" applyFont="1" applyAlignment="1">
      <alignment vertical="center"/>
    </xf>
    <xf numFmtId="49" fontId="17" fillId="0" borderId="6" xfId="0" applyNumberFormat="1" applyFont="1" applyBorder="1" applyAlignment="1">
      <alignment horizontal="left" vertical="center"/>
    </xf>
    <xf numFmtId="49" fontId="17" fillId="0" borderId="6" xfId="0" applyNumberFormat="1" applyFont="1" applyBorder="1" applyAlignment="1">
      <alignment horizontal="left" vertical="center" wrapText="1"/>
    </xf>
    <xf numFmtId="49" fontId="8" fillId="0" borderId="6" xfId="0" applyNumberFormat="1" applyFont="1" applyBorder="1" applyAlignment="1">
      <alignment horizontal="right" vertical="center"/>
    </xf>
    <xf numFmtId="4" fontId="11" fillId="0" borderId="6" xfId="0" applyNumberFormat="1" applyFont="1" applyBorder="1" applyAlignment="1">
      <alignment horizontal="right" vertical="center"/>
    </xf>
    <xf numFmtId="49" fontId="6" fillId="0" borderId="0" xfId="0" applyNumberFormat="1" applyFont="1" applyAlignment="1">
      <alignment horizontal="left" vertical="center"/>
    </xf>
    <xf numFmtId="49" fontId="11" fillId="0" borderId="0" xfId="0" applyNumberFormat="1" applyFont="1" applyAlignment="1">
      <alignment horizontal="justify" vertical="top" wrapText="1"/>
    </xf>
    <xf numFmtId="49" fontId="12" fillId="0" borderId="0" xfId="0" applyNumberFormat="1" applyFont="1" applyAlignment="1">
      <alignment horizontal="right" vertical="top"/>
    </xf>
    <xf numFmtId="4" fontId="6" fillId="0" borderId="5" xfId="0" applyNumberFormat="1" applyFont="1" applyBorder="1" applyAlignment="1">
      <alignment horizontal="right"/>
    </xf>
    <xf numFmtId="49" fontId="18" fillId="0" borderId="12" xfId="0" applyNumberFormat="1" applyFont="1" applyBorder="1" applyAlignment="1">
      <alignment horizontal="right" vertical="center" wrapText="1"/>
    </xf>
    <xf numFmtId="0" fontId="12" fillId="0" borderId="0" xfId="0" applyFont="1" applyAlignment="1">
      <alignment horizontal="center" vertical="center" wrapText="1"/>
    </xf>
    <xf numFmtId="0" fontId="11" fillId="0" borderId="0" xfId="0" applyFont="1" applyAlignment="1">
      <alignment horizontal="justify" vertical="top" wrapText="1"/>
    </xf>
    <xf numFmtId="4" fontId="6" fillId="0" borderId="0" xfId="0" applyNumberFormat="1" applyFont="1" applyAlignment="1">
      <alignment horizontal="right" vertical="center"/>
    </xf>
    <xf numFmtId="0" fontId="12" fillId="0" borderId="0" xfId="0" applyFont="1" applyAlignment="1">
      <alignment horizontal="center" wrapText="1"/>
    </xf>
    <xf numFmtId="0" fontId="42" fillId="0" borderId="2" xfId="0" applyFont="1" applyBorder="1" applyAlignment="1">
      <alignment horizontal="left" vertical="top"/>
    </xf>
    <xf numFmtId="0" fontId="10" fillId="0" borderId="2" xfId="0" applyFont="1" applyBorder="1" applyAlignment="1">
      <alignment horizontal="left" vertical="top"/>
    </xf>
    <xf numFmtId="0" fontId="10" fillId="0" borderId="0" xfId="0" applyFont="1" applyAlignment="1">
      <alignment horizontal="left"/>
    </xf>
    <xf numFmtId="49" fontId="10" fillId="0" borderId="0" xfId="0" applyNumberFormat="1" applyFont="1" applyAlignment="1">
      <alignment horizontal="left" vertical="center"/>
    </xf>
    <xf numFmtId="0" fontId="19" fillId="0" borderId="0" xfId="0" applyFont="1" applyAlignment="1">
      <alignment horizontal="justify" vertical="top"/>
    </xf>
    <xf numFmtId="0" fontId="10" fillId="0" borderId="0" xfId="0" applyFont="1" applyAlignment="1">
      <alignment horizontal="justify" vertical="top"/>
    </xf>
    <xf numFmtId="0" fontId="10" fillId="0" borderId="0" xfId="0" applyFont="1"/>
    <xf numFmtId="49" fontId="10" fillId="0" borderId="0" xfId="0" applyNumberFormat="1" applyFont="1" applyAlignment="1">
      <alignment vertical="center"/>
    </xf>
    <xf numFmtId="0" fontId="10" fillId="0" borderId="0" xfId="0" applyFont="1" applyAlignment="1">
      <alignment horizontal="right" vertical="top"/>
    </xf>
    <xf numFmtId="0" fontId="10" fillId="0" borderId="0" xfId="0" applyFont="1" applyAlignment="1">
      <alignment horizontal="justify" vertical="top" wrapText="1"/>
    </xf>
    <xf numFmtId="49" fontId="10" fillId="0" borderId="0" xfId="0" applyNumberFormat="1" applyFont="1" applyAlignment="1">
      <alignment horizontal="justify" vertical="top"/>
    </xf>
    <xf numFmtId="0" fontId="10" fillId="0" borderId="0" xfId="0" applyFont="1" applyAlignment="1">
      <alignment vertical="top"/>
    </xf>
    <xf numFmtId="0" fontId="43" fillId="0" borderId="2" xfId="0" applyFont="1" applyBorder="1" applyAlignment="1">
      <alignment horizontal="left" vertical="top"/>
    </xf>
    <xf numFmtId="0" fontId="9" fillId="0" borderId="2" xfId="0" applyFont="1" applyBorder="1" applyAlignment="1">
      <alignment horizontal="justify" vertical="top"/>
    </xf>
    <xf numFmtId="0" fontId="6" fillId="0" borderId="0" xfId="0" applyFont="1" applyAlignment="1">
      <alignment horizontal="justify" vertical="top"/>
    </xf>
    <xf numFmtId="3" fontId="6" fillId="0" borderId="0" xfId="0" applyNumberFormat="1" applyFont="1" applyAlignment="1">
      <alignment horizontal="right" vertical="center"/>
    </xf>
    <xf numFmtId="0" fontId="44" fillId="0" borderId="0" xfId="0" applyFont="1" applyAlignment="1">
      <alignment horizontal="justify" vertical="top" wrapText="1"/>
    </xf>
    <xf numFmtId="49" fontId="6" fillId="0" borderId="0" xfId="0" applyNumberFormat="1" applyFont="1" applyAlignment="1">
      <alignment horizontal="justify" vertical="top"/>
    </xf>
    <xf numFmtId="49" fontId="6" fillId="0" borderId="0" xfId="0" applyNumberFormat="1" applyFont="1" applyAlignment="1">
      <alignment horizontal="justify" vertical="top" wrapText="1"/>
    </xf>
    <xf numFmtId="4" fontId="6" fillId="0" borderId="0" xfId="0" applyNumberFormat="1" applyFont="1" applyAlignment="1">
      <alignment horizontal="justify" vertical="top"/>
    </xf>
    <xf numFmtId="49" fontId="12" fillId="0" borderId="0" xfId="0" applyNumberFormat="1" applyFont="1" applyAlignment="1">
      <alignment horizontal="center" vertical="top" wrapText="1"/>
    </xf>
    <xf numFmtId="49" fontId="11" fillId="0" borderId="0" xfId="0" applyNumberFormat="1" applyFont="1" applyAlignment="1">
      <alignment horizontal="center" vertical="top"/>
    </xf>
    <xf numFmtId="4" fontId="6" fillId="0" borderId="0" xfId="0" applyNumberFormat="1" applyFont="1" applyAlignment="1">
      <alignment horizontal="right" vertical="top"/>
    </xf>
    <xf numFmtId="0" fontId="6" fillId="0" borderId="0" xfId="0" applyFont="1" applyAlignment="1">
      <alignment vertical="top" wrapText="1"/>
    </xf>
    <xf numFmtId="0" fontId="8" fillId="0" borderId="0" xfId="0" applyFont="1" applyAlignment="1">
      <alignment horizontal="left" vertical="top"/>
    </xf>
    <xf numFmtId="0" fontId="8" fillId="0" borderId="0" xfId="0" applyFont="1" applyAlignment="1">
      <alignment vertical="top" wrapText="1"/>
    </xf>
    <xf numFmtId="0" fontId="6" fillId="0" borderId="0" xfId="0" applyFont="1" applyAlignment="1">
      <alignment horizontal="justify" vertical="top" wrapText="1"/>
    </xf>
    <xf numFmtId="0" fontId="43" fillId="0" borderId="2" xfId="0" applyFont="1" applyBorder="1" applyAlignment="1">
      <alignment horizontal="justify" vertical="top"/>
    </xf>
    <xf numFmtId="0" fontId="44" fillId="0" borderId="2" xfId="0" applyFont="1" applyBorder="1" applyAlignment="1">
      <alignment horizontal="justify" vertical="top"/>
    </xf>
    <xf numFmtId="4" fontId="6" fillId="0" borderId="2" xfId="0" applyNumberFormat="1" applyFont="1" applyBorder="1" applyAlignment="1">
      <alignment horizontal="justify" vertical="top"/>
    </xf>
    <xf numFmtId="0" fontId="44" fillId="0" borderId="0" xfId="0" applyFont="1" applyAlignment="1">
      <alignment horizontal="justify" vertical="top"/>
    </xf>
    <xf numFmtId="0" fontId="44" fillId="0" borderId="0" xfId="0" applyFont="1" applyAlignment="1">
      <alignment horizontal="right" vertical="top"/>
    </xf>
    <xf numFmtId="0" fontId="44" fillId="0" borderId="0" xfId="0" applyFont="1" applyAlignment="1">
      <alignment horizontal="left" vertical="top"/>
    </xf>
    <xf numFmtId="49" fontId="42" fillId="0" borderId="0" xfId="0" applyNumberFormat="1" applyFont="1" applyAlignment="1">
      <alignment horizontal="left" vertical="top"/>
    </xf>
    <xf numFmtId="49" fontId="44" fillId="0" borderId="0" xfId="0" applyNumberFormat="1" applyFont="1" applyAlignment="1">
      <alignment horizontal="left" vertical="top"/>
    </xf>
    <xf numFmtId="49" fontId="44" fillId="0" borderId="0" xfId="0" applyNumberFormat="1" applyFont="1" applyAlignment="1">
      <alignment horizontal="justify" vertical="top"/>
    </xf>
    <xf numFmtId="4" fontId="44" fillId="0" borderId="0" xfId="0" applyNumberFormat="1" applyFont="1" applyAlignment="1">
      <alignment horizontal="justify" vertical="top"/>
    </xf>
    <xf numFmtId="0" fontId="17" fillId="0" borderId="2" xfId="0" applyFont="1" applyBorder="1" applyAlignment="1">
      <alignment horizontal="left" vertical="top"/>
    </xf>
    <xf numFmtId="0" fontId="11" fillId="0" borderId="2" xfId="0" applyFont="1" applyBorder="1" applyAlignment="1">
      <alignment horizontal="justify" vertical="top" wrapText="1"/>
    </xf>
    <xf numFmtId="49" fontId="11" fillId="0" borderId="2" xfId="0" applyNumberFormat="1" applyFont="1" applyBorder="1" applyAlignment="1">
      <alignment horizontal="center" vertical="top"/>
    </xf>
    <xf numFmtId="4" fontId="6" fillId="0" borderId="2" xfId="0" applyNumberFormat="1" applyFont="1" applyBorder="1" applyAlignment="1">
      <alignment horizontal="right" vertical="top"/>
    </xf>
    <xf numFmtId="4" fontId="8" fillId="0" borderId="2" xfId="0" applyNumberFormat="1" applyFont="1" applyBorder="1" applyAlignment="1">
      <alignment horizontal="right" vertical="top"/>
    </xf>
    <xf numFmtId="4" fontId="8" fillId="0" borderId="0" xfId="0" applyNumberFormat="1" applyFont="1" applyAlignment="1">
      <alignment horizontal="right"/>
    </xf>
    <xf numFmtId="0" fontId="39" fillId="0" borderId="0" xfId="0" applyFont="1" applyAlignment="1">
      <alignment horizontal="justify" vertical="top" wrapText="1"/>
    </xf>
    <xf numFmtId="0" fontId="8"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lignment vertical="top"/>
    </xf>
    <xf numFmtId="49" fontId="6" fillId="0" borderId="0" xfId="0" applyNumberFormat="1" applyFont="1" applyAlignment="1">
      <alignment vertical="top"/>
    </xf>
    <xf numFmtId="49" fontId="6" fillId="0" borderId="0" xfId="0" applyNumberFormat="1" applyFont="1" applyAlignment="1">
      <alignment vertical="top" wrapText="1"/>
    </xf>
    <xf numFmtId="49" fontId="12" fillId="0" borderId="0" xfId="0" applyNumberFormat="1" applyFont="1" applyAlignment="1">
      <alignment horizontal="center" vertical="top"/>
    </xf>
    <xf numFmtId="4" fontId="46" fillId="0" borderId="2" xfId="0" applyNumberFormat="1" applyFont="1" applyBorder="1" applyAlignment="1">
      <alignment horizontal="justify" vertical="top"/>
    </xf>
    <xf numFmtId="0" fontId="47" fillId="0" borderId="0" xfId="0" applyFont="1" applyAlignment="1">
      <alignment vertical="top"/>
    </xf>
    <xf numFmtId="0" fontId="8" fillId="0" borderId="0" xfId="0" applyFont="1" applyAlignment="1">
      <alignment vertical="top"/>
    </xf>
    <xf numFmtId="0" fontId="47" fillId="0" borderId="0" xfId="0" applyFont="1" applyAlignment="1">
      <alignment horizontal="left" vertical="top"/>
    </xf>
    <xf numFmtId="0" fontId="47" fillId="0" borderId="0" xfId="0" applyFont="1" applyAlignment="1">
      <alignment vertical="top" wrapText="1"/>
    </xf>
    <xf numFmtId="49" fontId="10" fillId="0" borderId="0" xfId="0" applyNumberFormat="1" applyFont="1" applyAlignment="1">
      <alignment horizontal="right" vertical="top"/>
    </xf>
    <xf numFmtId="49" fontId="10" fillId="0" borderId="0" xfId="0" applyNumberFormat="1" applyFont="1" applyAlignment="1">
      <alignment horizontal="left" vertical="top"/>
    </xf>
    <xf numFmtId="49" fontId="10" fillId="0" borderId="0" xfId="0" applyNumberFormat="1" applyFont="1" applyAlignment="1">
      <alignment horizontal="center" vertical="top"/>
    </xf>
    <xf numFmtId="4" fontId="10" fillId="0" borderId="0" xfId="0" applyNumberFormat="1" applyFont="1" applyAlignment="1">
      <alignment horizontal="right" vertical="top"/>
    </xf>
    <xf numFmtId="49" fontId="10" fillId="0" borderId="0" xfId="0" applyNumberFormat="1" applyFont="1" applyAlignment="1">
      <alignment vertical="top"/>
    </xf>
    <xf numFmtId="0" fontId="12" fillId="0" borderId="0" xfId="0" applyFont="1" applyAlignment="1">
      <alignment horizontal="left"/>
    </xf>
    <xf numFmtId="0" fontId="10" fillId="0" borderId="0" xfId="0" applyFont="1" applyAlignment="1">
      <alignment horizontal="right" vertical="top" wrapText="1"/>
    </xf>
    <xf numFmtId="0" fontId="10" fillId="0" borderId="0" xfId="0" applyFont="1" applyAlignment="1">
      <alignment vertical="top" wrapText="1"/>
    </xf>
    <xf numFmtId="0" fontId="44" fillId="0" borderId="0" xfId="0" applyFont="1" applyAlignment="1">
      <alignment horizontal="right" vertical="top" wrapText="1"/>
    </xf>
    <xf numFmtId="0" fontId="10" fillId="0" borderId="0" xfId="0" applyFont="1" applyAlignment="1">
      <alignment horizontal="left" vertical="top"/>
    </xf>
    <xf numFmtId="0" fontId="43" fillId="0" borderId="0" xfId="0" applyFont="1" applyAlignment="1">
      <alignment horizontal="justify" vertical="top"/>
    </xf>
    <xf numFmtId="0" fontId="9" fillId="0" borderId="0" xfId="0" applyFont="1" applyAlignment="1">
      <alignment horizontal="justify" vertical="top"/>
    </xf>
    <xf numFmtId="4" fontId="46" fillId="0" borderId="0" xfId="0" applyNumberFormat="1" applyFont="1" applyAlignment="1">
      <alignment horizontal="justify" vertical="top"/>
    </xf>
    <xf numFmtId="49" fontId="6" fillId="3" borderId="0" xfId="0" applyNumberFormat="1" applyFont="1" applyFill="1" applyAlignment="1">
      <alignment vertical="center"/>
    </xf>
    <xf numFmtId="0" fontId="10" fillId="0" borderId="0" xfId="0" applyFont="1" applyAlignment="1">
      <alignment horizontal="justify" wrapText="1"/>
    </xf>
    <xf numFmtId="49" fontId="42" fillId="0" borderId="2" xfId="0" applyNumberFormat="1" applyFont="1" applyBorder="1" applyAlignment="1">
      <alignment horizontal="left" vertical="top"/>
    </xf>
    <xf numFmtId="49" fontId="42" fillId="0" borderId="2" xfId="0" applyNumberFormat="1" applyFont="1" applyBorder="1" applyAlignment="1">
      <alignment horizontal="justify" vertical="top"/>
    </xf>
    <xf numFmtId="49" fontId="42" fillId="0" borderId="0" xfId="0" applyNumberFormat="1" applyFont="1" applyAlignment="1">
      <alignment horizontal="justify" vertical="top"/>
    </xf>
    <xf numFmtId="49" fontId="44" fillId="0" borderId="0" xfId="0" applyNumberFormat="1" applyFont="1" applyAlignment="1">
      <alignment horizontal="justify" vertical="top" wrapText="1"/>
    </xf>
    <xf numFmtId="4" fontId="43" fillId="0" borderId="2" xfId="0" applyNumberFormat="1" applyFont="1" applyBorder="1" applyAlignment="1">
      <alignment horizontal="justify" vertical="top"/>
    </xf>
    <xf numFmtId="49" fontId="43" fillId="0" borderId="0" xfId="0" applyNumberFormat="1" applyFont="1" applyAlignment="1">
      <alignment vertical="center"/>
    </xf>
    <xf numFmtId="49" fontId="43" fillId="0" borderId="0" xfId="0" applyNumberFormat="1" applyFont="1" applyAlignment="1">
      <alignment horizontal="justify" vertical="top"/>
    </xf>
    <xf numFmtId="0" fontId="43" fillId="0" borderId="0" xfId="0" applyFont="1" applyAlignment="1">
      <alignment horizontal="left" vertical="top"/>
    </xf>
    <xf numFmtId="4" fontId="43" fillId="0" borderId="0" xfId="0" applyNumberFormat="1" applyFont="1" applyAlignment="1">
      <alignment horizontal="justify" vertical="top"/>
    </xf>
    <xf numFmtId="4" fontId="9" fillId="0" borderId="0" xfId="0" applyNumberFormat="1" applyFont="1" applyAlignment="1">
      <alignment vertical="center"/>
    </xf>
    <xf numFmtId="0" fontId="51" fillId="0" borderId="0" xfId="0" applyFont="1" applyAlignment="1">
      <alignment horizontal="justify" vertical="top"/>
    </xf>
    <xf numFmtId="0" fontId="44" fillId="0" borderId="0" xfId="0" applyFont="1" applyAlignment="1">
      <alignment horizontal="right" wrapText="1"/>
    </xf>
    <xf numFmtId="0" fontId="44" fillId="0" borderId="0" xfId="0" applyFont="1" applyAlignment="1">
      <alignment horizontal="left" wrapText="1"/>
    </xf>
    <xf numFmtId="49" fontId="44" fillId="0" borderId="0" xfId="0" applyNumberFormat="1" applyFont="1" applyAlignment="1">
      <alignment horizontal="left" vertical="top" wrapText="1"/>
    </xf>
    <xf numFmtId="49" fontId="10" fillId="0" borderId="0" xfId="0" applyNumberFormat="1" applyFont="1" applyAlignment="1">
      <alignment horizontal="left" vertical="top" wrapText="1"/>
    </xf>
    <xf numFmtId="0" fontId="10" fillId="0" borderId="0" xfId="0" applyFont="1" applyAlignment="1">
      <alignment horizontal="right"/>
    </xf>
    <xf numFmtId="49" fontId="10" fillId="0" borderId="0" xfId="0" applyNumberFormat="1" applyFont="1" applyAlignment="1">
      <alignment horizontal="justify" vertical="top" wrapText="1"/>
    </xf>
    <xf numFmtId="4" fontId="6" fillId="0" borderId="0" xfId="0" applyNumberFormat="1" applyFont="1" applyAlignment="1">
      <alignment horizontal="left"/>
    </xf>
    <xf numFmtId="0" fontId="10" fillId="0" borderId="0" xfId="0" applyFont="1" applyAlignment="1">
      <alignment horizontal="right" wrapText="1"/>
    </xf>
    <xf numFmtId="0" fontId="10" fillId="0" borderId="0" xfId="0" applyFont="1" applyAlignment="1">
      <alignment horizontal="left" wrapText="1"/>
    </xf>
    <xf numFmtId="4" fontId="10" fillId="0" borderId="0" xfId="0" applyNumberFormat="1" applyFont="1" applyAlignment="1">
      <alignment horizontal="justify" vertical="top"/>
    </xf>
    <xf numFmtId="0" fontId="6" fillId="0" borderId="0" xfId="0" applyFont="1" applyAlignment="1">
      <alignment horizontal="justify" vertical="justify" wrapText="1"/>
    </xf>
    <xf numFmtId="49" fontId="12" fillId="0" borderId="0" xfId="0" applyNumberFormat="1" applyFont="1" applyAlignment="1">
      <alignment horizontal="center" vertical="center" wrapText="1"/>
    </xf>
    <xf numFmtId="49" fontId="17" fillId="0" borderId="6" xfId="0" applyNumberFormat="1" applyFont="1" applyBorder="1" applyAlignment="1">
      <alignment horizontal="left" vertical="top"/>
    </xf>
    <xf numFmtId="49" fontId="17" fillId="0" borderId="6" xfId="0" applyNumberFormat="1" applyFont="1" applyBorder="1" applyAlignment="1">
      <alignment horizontal="justify" vertical="top" wrapText="1"/>
    </xf>
    <xf numFmtId="49" fontId="11" fillId="0" borderId="6" xfId="0" applyNumberFormat="1" applyFont="1" applyBorder="1" applyAlignment="1">
      <alignment horizontal="center"/>
    </xf>
    <xf numFmtId="49" fontId="16" fillId="0" borderId="5" xfId="0" applyNumberFormat="1" applyFont="1" applyBorder="1" applyAlignment="1">
      <alignment horizontal="right" vertical="top"/>
    </xf>
    <xf numFmtId="49" fontId="17" fillId="0" borderId="5" xfId="0" applyNumberFormat="1" applyFont="1" applyBorder="1" applyAlignment="1">
      <alignment horizontal="justify" vertical="center" wrapText="1"/>
    </xf>
    <xf numFmtId="49" fontId="11" fillId="0" borderId="5" xfId="0" applyNumberFormat="1" applyFont="1" applyBorder="1" applyAlignment="1">
      <alignment horizontal="center"/>
    </xf>
    <xf numFmtId="4" fontId="12" fillId="0" borderId="5" xfId="0" applyNumberFormat="1" applyFont="1" applyBorder="1"/>
    <xf numFmtId="49" fontId="6" fillId="0" borderId="0" xfId="0" applyNumberFormat="1" applyFont="1" applyAlignment="1">
      <alignment horizontal="center"/>
    </xf>
    <xf numFmtId="49" fontId="53" fillId="0" borderId="9" xfId="0" applyNumberFormat="1" applyFont="1" applyBorder="1" applyAlignment="1">
      <alignment horizontal="right" vertical="center"/>
    </xf>
    <xf numFmtId="49" fontId="12" fillId="0" borderId="9" xfId="0" applyNumberFormat="1" applyFont="1" applyBorder="1" applyAlignment="1">
      <alignment horizontal="center" vertical="center"/>
    </xf>
    <xf numFmtId="0" fontId="8" fillId="0" borderId="6" xfId="0" applyFont="1" applyBorder="1" applyAlignment="1">
      <alignment horizontal="right" vertical="center" wrapText="1"/>
    </xf>
    <xf numFmtId="0" fontId="6" fillId="0" borderId="0" xfId="34" applyAlignment="1">
      <alignment horizontal="justify" vertical="top" wrapText="1"/>
    </xf>
    <xf numFmtId="4" fontId="53" fillId="0" borderId="9" xfId="0" applyNumberFormat="1" applyFont="1" applyBorder="1" applyAlignment="1">
      <alignment horizontal="right" vertical="center"/>
    </xf>
    <xf numFmtId="0" fontId="0" fillId="0" borderId="10" xfId="0" applyBorder="1"/>
    <xf numFmtId="0" fontId="0" fillId="0" borderId="16" xfId="0" applyBorder="1"/>
    <xf numFmtId="0" fontId="0" fillId="0" borderId="11" xfId="0" applyBorder="1"/>
    <xf numFmtId="0" fontId="0" fillId="0" borderId="18" xfId="0" applyBorder="1"/>
    <xf numFmtId="0" fontId="0" fillId="0" borderId="19" xfId="0" applyBorder="1"/>
    <xf numFmtId="0" fontId="34" fillId="0" borderId="18" xfId="0" applyFont="1" applyBorder="1"/>
    <xf numFmtId="0" fontId="40" fillId="0" borderId="0" xfId="0" applyFont="1"/>
    <xf numFmtId="0" fontId="34" fillId="0" borderId="18" xfId="0" applyFont="1" applyBorder="1" applyAlignment="1">
      <alignment vertical="top"/>
    </xf>
    <xf numFmtId="0" fontId="34" fillId="0" borderId="0" xfId="0" applyFont="1"/>
    <xf numFmtId="0" fontId="37" fillId="0" borderId="0" xfId="0" applyFont="1" applyAlignment="1">
      <alignment wrapText="1"/>
    </xf>
    <xf numFmtId="0" fontId="34" fillId="0" borderId="0" xfId="0" applyFont="1" applyAlignment="1">
      <alignment wrapText="1"/>
    </xf>
    <xf numFmtId="0" fontId="37" fillId="0" borderId="18" xfId="0" applyFont="1" applyBorder="1" applyAlignment="1">
      <alignment horizontal="right"/>
    </xf>
    <xf numFmtId="0" fontId="37" fillId="0" borderId="18" xfId="0" applyFont="1" applyBorder="1" applyAlignment="1">
      <alignment horizontal="right" vertical="top"/>
    </xf>
    <xf numFmtId="49" fontId="37" fillId="0" borderId="0" xfId="0" applyNumberFormat="1" applyFont="1"/>
    <xf numFmtId="49" fontId="34" fillId="0" borderId="0" xfId="0" applyNumberFormat="1" applyFont="1"/>
    <xf numFmtId="0" fontId="3" fillId="0" borderId="0" xfId="0" applyFont="1"/>
    <xf numFmtId="49" fontId="0" fillId="0" borderId="0" xfId="0" applyNumberFormat="1"/>
    <xf numFmtId="49" fontId="34" fillId="0" borderId="0" xfId="0" applyNumberFormat="1" applyFont="1" applyAlignment="1">
      <alignment horizontal="left"/>
    </xf>
    <xf numFmtId="49" fontId="34" fillId="0" borderId="0" xfId="0" applyNumberFormat="1" applyFont="1" applyAlignment="1">
      <alignment wrapText="1"/>
    </xf>
    <xf numFmtId="49" fontId="40" fillId="0" borderId="0" xfId="0" applyNumberFormat="1" applyFont="1" applyAlignment="1">
      <alignment wrapText="1"/>
    </xf>
    <xf numFmtId="4" fontId="24" fillId="0" borderId="0" xfId="0" applyNumberFormat="1" applyFont="1" applyAlignment="1">
      <alignment horizontal="right"/>
    </xf>
    <xf numFmtId="4" fontId="121" fillId="0" borderId="0" xfId="0" applyNumberFormat="1" applyFont="1" applyAlignment="1">
      <alignment horizontal="right"/>
    </xf>
    <xf numFmtId="4" fontId="121" fillId="0" borderId="0" xfId="0" applyNumberFormat="1" applyFont="1" applyAlignment="1">
      <alignment horizontal="right" wrapText="1"/>
    </xf>
    <xf numFmtId="0" fontId="24" fillId="0" borderId="0" xfId="0" applyFont="1" applyAlignment="1">
      <alignment vertical="center"/>
    </xf>
    <xf numFmtId="49" fontId="25" fillId="0" borderId="0" xfId="0" applyNumberFormat="1" applyFont="1" applyAlignment="1">
      <alignment vertical="center"/>
    </xf>
    <xf numFmtId="49" fontId="21" fillId="0" borderId="0" xfId="0" applyNumberFormat="1" applyFont="1" applyAlignment="1">
      <alignment vertical="center"/>
    </xf>
    <xf numFmtId="49" fontId="8" fillId="0" borderId="0" xfId="0" applyNumberFormat="1" applyFont="1" applyAlignment="1">
      <alignment horizontal="center"/>
    </xf>
    <xf numFmtId="49" fontId="52" fillId="0" borderId="0" xfId="0" applyNumberFormat="1" applyFont="1" applyAlignment="1">
      <alignment horizontal="left" vertical="center" wrapText="1"/>
    </xf>
    <xf numFmtId="49" fontId="13" fillId="0" borderId="0" xfId="0" applyNumberFormat="1" applyFont="1" applyAlignment="1">
      <alignment vertical="center"/>
    </xf>
    <xf numFmtId="49" fontId="13" fillId="0" borderId="0" xfId="0" applyNumberFormat="1" applyFont="1" applyAlignment="1">
      <alignment horizontal="right" vertical="center" wrapText="1"/>
    </xf>
    <xf numFmtId="49" fontId="13" fillId="0" borderId="0" xfId="0" applyNumberFormat="1" applyFont="1" applyAlignment="1">
      <alignment horizontal="left" vertical="center" wrapText="1"/>
    </xf>
    <xf numFmtId="49" fontId="56" fillId="0" borderId="0" xfId="0" applyNumberFormat="1" applyFont="1" applyAlignment="1">
      <alignment horizontal="center" vertical="center" wrapText="1"/>
    </xf>
    <xf numFmtId="4" fontId="28" fillId="0" borderId="8" xfId="0" applyNumberFormat="1" applyFont="1" applyBorder="1" applyAlignment="1">
      <alignment horizontal="right" vertical="center"/>
    </xf>
    <xf numFmtId="49" fontId="8" fillId="0" borderId="0" xfId="0" applyNumberFormat="1" applyFont="1" applyAlignment="1">
      <alignment horizontal="right" vertical="top"/>
    </xf>
    <xf numFmtId="4" fontId="11" fillId="0" borderId="0" xfId="0" applyNumberFormat="1" applyFont="1" applyAlignment="1" applyProtection="1">
      <alignment horizontal="right"/>
      <protection locked="0"/>
    </xf>
    <xf numFmtId="49" fontId="6" fillId="0" borderId="0" xfId="0" applyNumberFormat="1" applyFont="1" applyAlignment="1">
      <alignment horizontal="right" vertical="top"/>
    </xf>
    <xf numFmtId="49" fontId="6" fillId="0" borderId="0" xfId="1" applyNumberFormat="1" applyAlignment="1">
      <alignment horizontal="center" wrapText="1"/>
    </xf>
    <xf numFmtId="4" fontId="6" fillId="0" borderId="0" xfId="0" applyNumberFormat="1" applyFont="1"/>
    <xf numFmtId="4" fontId="6" fillId="0" borderId="0" xfId="0" applyNumberFormat="1" applyFont="1" applyAlignment="1" applyProtection="1">
      <alignment horizontal="right"/>
      <protection locked="0"/>
    </xf>
    <xf numFmtId="49" fontId="28" fillId="0" borderId="0" xfId="0" applyNumberFormat="1" applyFont="1" applyAlignment="1">
      <alignment horizontal="justify" vertical="center" wrapText="1"/>
    </xf>
    <xf numFmtId="49" fontId="28" fillId="0" borderId="0" xfId="0" applyNumberFormat="1" applyFont="1" applyAlignment="1">
      <alignment horizontal="center" vertical="center"/>
    </xf>
    <xf numFmtId="4" fontId="28" fillId="0" borderId="0" xfId="0" applyNumberFormat="1" applyFont="1" applyAlignment="1">
      <alignment horizontal="right" vertical="center"/>
    </xf>
    <xf numFmtId="0" fontId="8" fillId="0" borderId="0" xfId="1" applyFont="1" applyAlignment="1">
      <alignment horizontal="justify" vertical="top"/>
    </xf>
    <xf numFmtId="4" fontId="18" fillId="0" borderId="12" xfId="0" applyNumberFormat="1" applyFont="1" applyBorder="1" applyAlignment="1">
      <alignment horizontal="left" vertical="center" wrapText="1"/>
    </xf>
    <xf numFmtId="4" fontId="18" fillId="0" borderId="15" xfId="0" applyNumberFormat="1" applyFont="1" applyBorder="1" applyAlignment="1">
      <alignment horizontal="left" vertical="center" wrapText="1"/>
    </xf>
    <xf numFmtId="4" fontId="13" fillId="0" borderId="0" xfId="0" applyNumberFormat="1" applyFont="1" applyAlignment="1">
      <alignment vertical="center"/>
    </xf>
    <xf numFmtId="4" fontId="20" fillId="0" borderId="0" xfId="0" applyNumberFormat="1" applyFont="1" applyAlignment="1">
      <alignment horizontal="left" vertical="center" wrapText="1"/>
    </xf>
    <xf numFmtId="4" fontId="8" fillId="0" borderId="0" xfId="1" applyNumberFormat="1" applyFont="1" applyAlignment="1">
      <alignment horizontal="justify" vertical="top"/>
    </xf>
    <xf numFmtId="0" fontId="6" fillId="0" borderId="0" xfId="1" applyAlignment="1">
      <alignment horizontal="justify" vertical="top" wrapText="1"/>
    </xf>
    <xf numFmtId="49" fontId="6" fillId="0" borderId="0" xfId="1" applyNumberFormat="1" applyAlignment="1">
      <alignment horizontal="right" vertical="top" wrapText="1"/>
    </xf>
    <xf numFmtId="4" fontId="24" fillId="0" borderId="0" xfId="0" applyNumberFormat="1" applyFont="1" applyAlignment="1">
      <alignment vertical="top"/>
    </xf>
    <xf numFmtId="4" fontId="8" fillId="0" borderId="0" xfId="0" applyNumberFormat="1" applyFont="1" applyAlignment="1">
      <alignment horizontal="justify" vertical="top" wrapText="1"/>
    </xf>
    <xf numFmtId="4" fontId="6" fillId="0" borderId="0" xfId="0" applyNumberFormat="1" applyFont="1" applyAlignment="1">
      <alignment wrapText="1"/>
    </xf>
    <xf numFmtId="4" fontId="24" fillId="0" borderId="0" xfId="0" applyNumberFormat="1" applyFont="1" applyAlignment="1">
      <alignment horizontal="center"/>
    </xf>
    <xf numFmtId="0" fontId="6" fillId="0" borderId="0" xfId="0" applyFont="1" applyAlignment="1">
      <alignment horizontal="right" vertical="top" wrapText="1"/>
    </xf>
    <xf numFmtId="4" fontId="123" fillId="0" borderId="0" xfId="0" applyNumberFormat="1" applyFont="1" applyAlignment="1">
      <alignment horizontal="justify" vertical="top" wrapText="1"/>
    </xf>
    <xf numFmtId="49" fontId="6" fillId="0" borderId="0" xfId="0" applyNumberFormat="1" applyFont="1" applyAlignment="1">
      <alignment horizontal="center" vertical="top"/>
    </xf>
    <xf numFmtId="0" fontId="39" fillId="0" borderId="0" xfId="0" applyFont="1" applyAlignment="1">
      <alignment horizontal="right" vertical="top" wrapText="1"/>
    </xf>
    <xf numFmtId="49" fontId="8" fillId="0" borderId="0" xfId="0" applyNumberFormat="1" applyFont="1" applyAlignment="1">
      <alignment vertical="center" wrapText="1"/>
    </xf>
    <xf numFmtId="4" fontId="8" fillId="0" borderId="0" xfId="0" applyNumberFormat="1" applyFont="1" applyAlignment="1">
      <alignment vertical="center"/>
    </xf>
    <xf numFmtId="0" fontId="6" fillId="0" borderId="0" xfId="0" applyFont="1" applyAlignment="1">
      <alignment wrapText="1"/>
    </xf>
    <xf numFmtId="2" fontId="6" fillId="0" borderId="0" xfId="0" applyNumberFormat="1" applyFont="1" applyAlignment="1">
      <alignment horizontal="justify" vertical="top" wrapText="1"/>
    </xf>
    <xf numFmtId="2" fontId="6" fillId="0" borderId="0" xfId="0" applyNumberFormat="1" applyFont="1" applyAlignment="1">
      <alignment horizontal="center" wrapText="1"/>
    </xf>
    <xf numFmtId="2" fontId="6" fillId="0" borderId="0" xfId="0" applyNumberFormat="1" applyFont="1" applyAlignment="1">
      <alignment horizontal="right"/>
    </xf>
    <xf numFmtId="2" fontId="8" fillId="0" borderId="0" xfId="0" applyNumberFormat="1" applyFont="1" applyAlignment="1">
      <alignment horizontal="justify" vertical="top"/>
    </xf>
    <xf numFmtId="2" fontId="8" fillId="0" borderId="0" xfId="0" applyNumberFormat="1" applyFont="1" applyAlignment="1">
      <alignment horizontal="center"/>
    </xf>
    <xf numFmtId="43" fontId="6" fillId="0" borderId="0" xfId="6" applyFont="1" applyFill="1" applyAlignment="1" applyProtection="1">
      <alignment horizontal="right" vertical="top" wrapText="1"/>
    </xf>
    <xf numFmtId="4" fontId="57" fillId="0" borderId="0" xfId="0" applyNumberFormat="1" applyFont="1" applyAlignment="1">
      <alignment vertical="top" wrapText="1"/>
    </xf>
    <xf numFmtId="49" fontId="8" fillId="0" borderId="0" xfId="0" applyNumberFormat="1" applyFont="1" applyAlignment="1">
      <alignment horizontal="left" vertical="center"/>
    </xf>
    <xf numFmtId="0" fontId="6" fillId="0" borderId="0" xfId="0" applyFont="1" applyAlignment="1">
      <alignment vertical="center"/>
    </xf>
    <xf numFmtId="4" fontId="6" fillId="0" borderId="0" xfId="0" applyNumberFormat="1" applyFont="1" applyAlignment="1">
      <alignment horizontal="center"/>
    </xf>
    <xf numFmtId="0" fontId="124" fillId="0" borderId="0" xfId="0" applyFont="1" applyAlignment="1">
      <alignment horizontal="center" vertical="top"/>
    </xf>
    <xf numFmtId="49" fontId="17" fillId="0" borderId="0" xfId="0" applyNumberFormat="1" applyFont="1" applyAlignment="1">
      <alignment horizontal="justify" vertical="center" wrapText="1"/>
    </xf>
    <xf numFmtId="4" fontId="12" fillId="0" borderId="0" xfId="0" applyNumberFormat="1" applyFont="1"/>
    <xf numFmtId="0" fontId="8" fillId="0" borderId="0" xfId="0" applyFont="1" applyAlignment="1">
      <alignment horizontal="justify" vertical="top" wrapText="1"/>
    </xf>
    <xf numFmtId="0" fontId="125" fillId="0" borderId="0" xfId="0" applyFont="1" applyAlignment="1">
      <alignment vertical="center" wrapText="1"/>
    </xf>
    <xf numFmtId="0" fontId="6" fillId="0" borderId="0" xfId="0" applyFont="1" applyAlignment="1">
      <alignment horizontal="center" vertical="top"/>
    </xf>
    <xf numFmtId="0" fontId="6" fillId="0" borderId="0" xfId="2232" applyFont="1" applyAlignment="1">
      <alignment horizontal="justify" vertical="top" wrapText="1"/>
    </xf>
    <xf numFmtId="0" fontId="17" fillId="0" borderId="0" xfId="0" applyFont="1" applyAlignment="1">
      <alignment horizontal="justify" vertical="top" wrapText="1"/>
    </xf>
    <xf numFmtId="49" fontId="17" fillId="0" borderId="0" xfId="0" applyNumberFormat="1" applyFont="1" applyAlignment="1">
      <alignment horizontal="center"/>
    </xf>
    <xf numFmtId="4" fontId="11" fillId="0" borderId="0" xfId="0" applyNumberFormat="1" applyFont="1" applyAlignment="1">
      <alignment horizontal="center" vertical="center" wrapText="1"/>
    </xf>
    <xf numFmtId="0" fontId="15" fillId="0" borderId="0" xfId="0" applyFont="1" applyAlignment="1">
      <alignment horizontal="justify" vertical="top" wrapText="1"/>
    </xf>
    <xf numFmtId="4" fontId="15" fillId="0" borderId="0" xfId="0" applyNumberFormat="1" applyFont="1" applyAlignment="1">
      <alignment horizontal="justify" vertical="top" wrapText="1"/>
    </xf>
    <xf numFmtId="49" fontId="15" fillId="0" borderId="0" xfId="0" applyNumberFormat="1" applyFont="1" applyAlignment="1">
      <alignment horizontal="justify" vertical="top" wrapText="1"/>
    </xf>
    <xf numFmtId="4" fontId="20" fillId="0" borderId="0" xfId="0" applyNumberFormat="1" applyFont="1" applyAlignment="1">
      <alignment horizontal="justify" vertical="top" wrapText="1"/>
    </xf>
    <xf numFmtId="0" fontId="123" fillId="0" borderId="0" xfId="0" applyFont="1" applyAlignment="1">
      <alignment horizontal="justify" vertical="top" wrapText="1"/>
    </xf>
    <xf numFmtId="49" fontId="8" fillId="0" borderId="0" xfId="1" applyNumberFormat="1" applyFont="1" applyAlignment="1">
      <alignment horizontal="center" vertical="center" wrapText="1"/>
    </xf>
    <xf numFmtId="49" fontId="8" fillId="0" borderId="0" xfId="0" applyNumberFormat="1" applyFont="1" applyAlignment="1">
      <alignment horizontal="right" vertical="center"/>
    </xf>
    <xf numFmtId="0" fontId="8" fillId="0" borderId="5" xfId="4" applyNumberFormat="1" applyFont="1" applyFill="1" applyBorder="1" applyAlignment="1" applyProtection="1">
      <alignment horizontal="justify" vertical="center" wrapText="1"/>
    </xf>
    <xf numFmtId="49" fontId="6" fillId="0" borderId="0" xfId="0" applyNumberFormat="1" applyFont="1" applyAlignment="1">
      <alignment horizontal="right"/>
    </xf>
    <xf numFmtId="0" fontId="6" fillId="0" borderId="0" xfId="0" applyFont="1" applyAlignment="1">
      <alignment horizontal="justify" wrapText="1"/>
    </xf>
    <xf numFmtId="49" fontId="11" fillId="0" borderId="0" xfId="1" applyNumberFormat="1" applyFont="1" applyAlignment="1">
      <alignment horizontal="right" vertical="top" wrapText="1"/>
    </xf>
    <xf numFmtId="4" fontId="11" fillId="0" borderId="0" xfId="0" applyNumberFormat="1" applyFont="1"/>
    <xf numFmtId="0" fontId="15" fillId="0" borderId="0" xfId="0" applyFont="1" applyAlignment="1">
      <alignment horizontal="right" vertical="top" wrapText="1"/>
    </xf>
    <xf numFmtId="9" fontId="6" fillId="0" borderId="0" xfId="0" applyNumberFormat="1" applyFont="1" applyAlignment="1">
      <alignment horizontal="justify" vertical="top" wrapText="1"/>
    </xf>
    <xf numFmtId="0" fontId="8" fillId="0" borderId="0" xfId="0" applyFont="1" applyAlignment="1">
      <alignment horizontal="justify" vertical="center" wrapText="1"/>
    </xf>
    <xf numFmtId="0" fontId="6" fillId="0" borderId="0" xfId="0" applyFont="1" applyAlignment="1">
      <alignment horizontal="right" vertical="center"/>
    </xf>
    <xf numFmtId="0" fontId="125" fillId="0" borderId="0" xfId="0" applyFont="1"/>
    <xf numFmtId="0" fontId="16" fillId="0" borderId="0" xfId="0" applyFont="1" applyAlignment="1">
      <alignment horizontal="right" vertical="top"/>
    </xf>
    <xf numFmtId="0" fontId="6" fillId="0" borderId="0" xfId="0" applyFont="1" applyAlignment="1">
      <alignment horizontal="justify" vertical="center" wrapText="1"/>
    </xf>
    <xf numFmtId="0" fontId="8" fillId="0" borderId="0" xfId="0" applyFont="1" applyAlignment="1">
      <alignment horizontal="right" vertical="center"/>
    </xf>
    <xf numFmtId="0" fontId="6" fillId="0" borderId="0" xfId="0" applyFont="1" applyAlignment="1">
      <alignment horizontal="right" vertical="top"/>
    </xf>
    <xf numFmtId="49" fontId="39" fillId="0" borderId="0" xfId="0" applyNumberFormat="1" applyFont="1" applyAlignment="1">
      <alignment horizontal="justify" vertical="center" wrapText="1"/>
    </xf>
    <xf numFmtId="49" fontId="9" fillId="0" borderId="0" xfId="0" applyNumberFormat="1" applyFont="1" applyAlignment="1">
      <alignment horizontal="right" vertical="center"/>
    </xf>
    <xf numFmtId="4" fontId="9" fillId="0" borderId="0" xfId="0" applyNumberFormat="1" applyFont="1" applyAlignment="1">
      <alignment horizontal="right"/>
    </xf>
    <xf numFmtId="0" fontId="9" fillId="0" borderId="0" xfId="0" applyFont="1" applyAlignment="1">
      <alignment horizontal="right" vertical="center"/>
    </xf>
    <xf numFmtId="0" fontId="9" fillId="0" borderId="0" xfId="0" applyFont="1" applyAlignment="1">
      <alignment horizontal="left" vertical="center"/>
    </xf>
    <xf numFmtId="49" fontId="9" fillId="0" borderId="0" xfId="0" applyNumberFormat="1" applyFont="1" applyAlignment="1">
      <alignment horizontal="center" vertical="center"/>
    </xf>
    <xf numFmtId="49" fontId="53" fillId="0" borderId="7" xfId="0" applyNumberFormat="1" applyFont="1" applyBorder="1" applyAlignment="1">
      <alignment horizontal="left" vertical="center"/>
    </xf>
    <xf numFmtId="4" fontId="13" fillId="0" borderId="0" xfId="0" applyNumberFormat="1" applyFont="1" applyAlignment="1">
      <alignment horizontal="center" wrapText="1"/>
    </xf>
    <xf numFmtId="49" fontId="22" fillId="0" borderId="0" xfId="0" applyNumberFormat="1" applyFont="1" applyAlignment="1">
      <alignment horizontal="center"/>
    </xf>
    <xf numFmtId="4" fontId="12" fillId="0" borderId="0" xfId="0" applyNumberFormat="1" applyFont="1" applyAlignment="1">
      <alignment horizontal="center"/>
    </xf>
    <xf numFmtId="4" fontId="23" fillId="0" borderId="0" xfId="0" applyNumberFormat="1" applyFont="1" applyAlignment="1">
      <alignment horizontal="center"/>
    </xf>
    <xf numFmtId="4" fontId="126" fillId="0" borderId="8" xfId="0" applyNumberFormat="1" applyFont="1" applyBorder="1" applyAlignment="1">
      <alignment horizontal="right" vertical="center"/>
    </xf>
    <xf numFmtId="0" fontId="128" fillId="0" borderId="0" xfId="0" applyFont="1" applyAlignment="1">
      <alignment horizontal="left" vertical="center"/>
    </xf>
    <xf numFmtId="0" fontId="22" fillId="0" borderId="0" xfId="0" applyFont="1" applyAlignment="1">
      <alignment vertical="center"/>
    </xf>
    <xf numFmtId="49" fontId="17" fillId="0" borderId="0" xfId="0" applyNumberFormat="1" applyFont="1" applyAlignment="1">
      <alignment horizontal="left" vertical="center"/>
    </xf>
    <xf numFmtId="49" fontId="17" fillId="0" borderId="0" xfId="0" applyNumberFormat="1" applyFont="1" applyAlignment="1">
      <alignment horizontal="left" vertical="center" wrapText="1"/>
    </xf>
    <xf numFmtId="4" fontId="17" fillId="0" borderId="0" xfId="0" applyNumberFormat="1" applyFont="1" applyAlignment="1">
      <alignment horizontal="right" vertical="center"/>
    </xf>
    <xf numFmtId="0" fontId="12" fillId="0" borderId="0" xfId="0" applyFont="1" applyAlignment="1">
      <alignment vertical="top" wrapText="1"/>
    </xf>
    <xf numFmtId="4" fontId="131" fillId="0" borderId="0" xfId="0" applyNumberFormat="1" applyFont="1" applyAlignment="1">
      <alignment horizontal="right"/>
    </xf>
    <xf numFmtId="49" fontId="6" fillId="0" borderId="16" xfId="0" applyNumberFormat="1" applyFont="1" applyBorder="1" applyAlignment="1">
      <alignment horizontal="right" vertical="top"/>
    </xf>
    <xf numFmtId="0" fontId="28" fillId="0" borderId="16" xfId="0" applyFont="1" applyBorder="1" applyAlignment="1">
      <alignment horizontal="right" vertical="top" wrapText="1"/>
    </xf>
    <xf numFmtId="49" fontId="127" fillId="0" borderId="16" xfId="0" applyNumberFormat="1" applyFont="1" applyBorder="1" applyAlignment="1">
      <alignment horizontal="center" vertical="center"/>
    </xf>
    <xf numFmtId="4" fontId="129" fillId="0" borderId="16" xfId="0" applyNumberFormat="1" applyFont="1" applyBorder="1" applyAlignment="1">
      <alignment vertical="center"/>
    </xf>
    <xf numFmtId="9" fontId="131" fillId="0" borderId="0" xfId="2362" applyFont="1" applyFill="1" applyAlignment="1" applyProtection="1">
      <alignment horizontal="center"/>
    </xf>
    <xf numFmtId="49" fontId="52" fillId="0" borderId="42" xfId="0" applyNumberFormat="1" applyFont="1" applyBorder="1" applyAlignment="1">
      <alignment horizontal="right" vertical="center"/>
    </xf>
    <xf numFmtId="0" fontId="128" fillId="0" borderId="43" xfId="0" applyFont="1" applyBorder="1" applyAlignment="1">
      <alignment horizontal="right" vertical="center"/>
    </xf>
    <xf numFmtId="49" fontId="127" fillId="0" borderId="43" xfId="0" applyNumberFormat="1" applyFont="1" applyBorder="1" applyAlignment="1">
      <alignment horizontal="center" vertical="center"/>
    </xf>
    <xf numFmtId="4" fontId="129" fillId="0" borderId="43" xfId="0" applyNumberFormat="1" applyFont="1" applyBorder="1" applyAlignment="1">
      <alignment vertical="center"/>
    </xf>
    <xf numFmtId="0" fontId="44" fillId="0" borderId="0" xfId="0" applyFont="1" applyAlignment="1">
      <alignment horizontal="left" vertical="top" wrapText="1"/>
    </xf>
    <xf numFmtId="0" fontId="10" fillId="0" borderId="0" xfId="0" applyFont="1" applyAlignment="1">
      <alignment horizontal="center" wrapText="1"/>
    </xf>
    <xf numFmtId="4" fontId="6" fillId="0" borderId="0" xfId="0" applyNumberFormat="1" applyFont="1" applyAlignment="1">
      <alignment horizontal="center" vertical="top"/>
    </xf>
    <xf numFmtId="4" fontId="6" fillId="0" borderId="0" xfId="0" applyNumberFormat="1" applyFont="1" applyAlignment="1">
      <alignment horizontal="center" vertical="top" wrapText="1"/>
    </xf>
    <xf numFmtId="0" fontId="44" fillId="0" borderId="0" xfId="0" applyFont="1" applyAlignment="1">
      <alignment vertical="top" wrapText="1"/>
    </xf>
    <xf numFmtId="4" fontId="18" fillId="0" borderId="12" xfId="0" quotePrefix="1" applyNumberFormat="1" applyFont="1" applyBorder="1" applyAlignment="1">
      <alignment horizontal="center" vertical="center" wrapText="1"/>
    </xf>
    <xf numFmtId="0" fontId="10" fillId="0" borderId="0" xfId="0" applyFont="1" applyAlignment="1">
      <alignment horizontal="left" vertical="top" wrapText="1"/>
    </xf>
    <xf numFmtId="49" fontId="18" fillId="0" borderId="12" xfId="0" applyNumberFormat="1" applyFont="1" applyBorder="1" applyAlignment="1">
      <alignment horizontal="center" vertical="center" wrapText="1"/>
    </xf>
    <xf numFmtId="4" fontId="18" fillId="0" borderId="12" xfId="0" applyNumberFormat="1" applyFont="1" applyBorder="1" applyAlignment="1">
      <alignment horizontal="center" vertical="center" wrapText="1"/>
    </xf>
    <xf numFmtId="4" fontId="18" fillId="0" borderId="15" xfId="0" applyNumberFormat="1" applyFont="1" applyBorder="1" applyAlignment="1">
      <alignment horizontal="center" vertical="center" wrapText="1"/>
    </xf>
    <xf numFmtId="0" fontId="6" fillId="0" borderId="0" xfId="0" quotePrefix="1" applyFont="1" applyAlignment="1">
      <alignment horizontal="justify" vertical="top" wrapText="1"/>
    </xf>
    <xf numFmtId="0" fontId="134" fillId="0" borderId="0" xfId="0" applyFont="1" applyAlignment="1">
      <alignment vertical="center"/>
    </xf>
    <xf numFmtId="4" fontId="135" fillId="0" borderId="0" xfId="0" applyNumberFormat="1" applyFont="1" applyAlignment="1">
      <alignment horizontal="center" vertical="center"/>
    </xf>
    <xf numFmtId="0" fontId="24" fillId="0" borderId="0" xfId="0" applyFont="1" applyAlignment="1">
      <alignment horizontal="justify" vertical="top" wrapText="1"/>
    </xf>
    <xf numFmtId="49" fontId="10" fillId="0" borderId="0" xfId="0" applyNumberFormat="1" applyFont="1"/>
    <xf numFmtId="0" fontId="17" fillId="0" borderId="0" xfId="4" applyNumberFormat="1" applyFont="1" applyFill="1" applyBorder="1" applyAlignment="1" applyProtection="1">
      <alignment horizontal="justify" vertical="center" wrapText="1"/>
    </xf>
    <xf numFmtId="4" fontId="12" fillId="0" borderId="0" xfId="34" applyNumberFormat="1" applyFont="1" applyAlignment="1">
      <alignment horizontal="right"/>
    </xf>
    <xf numFmtId="0" fontId="56" fillId="0" borderId="0" xfId="0" applyFont="1" applyAlignment="1">
      <alignment horizontal="justify" vertical="top" wrapText="1"/>
    </xf>
    <xf numFmtId="0" fontId="6" fillId="0" borderId="0" xfId="0" applyFont="1" applyAlignment="1" applyProtection="1">
      <alignment horizontal="left" vertical="top" wrapText="1"/>
      <protection hidden="1"/>
    </xf>
    <xf numFmtId="0" fontId="56" fillId="0" borderId="0" xfId="0" applyFont="1" applyAlignment="1">
      <alignment vertical="justify" wrapText="1"/>
    </xf>
    <xf numFmtId="0" fontId="6" fillId="0" borderId="0" xfId="64"/>
    <xf numFmtId="0" fontId="138" fillId="0" borderId="0" xfId="2363" applyFont="1" applyAlignment="1">
      <alignment horizontal="left" vertical="center"/>
    </xf>
    <xf numFmtId="0" fontId="139" fillId="0" borderId="0" xfId="2363" applyFont="1" applyAlignment="1">
      <alignment horizontal="left" vertical="center"/>
    </xf>
    <xf numFmtId="0" fontId="139" fillId="0" borderId="0" xfId="2363" applyFont="1"/>
    <xf numFmtId="0" fontId="80" fillId="0" borderId="0" xfId="2363" applyAlignment="1">
      <alignment horizontal="left" vertical="center"/>
    </xf>
    <xf numFmtId="0" fontId="80" fillId="0" borderId="0" xfId="2363"/>
    <xf numFmtId="0" fontId="80" fillId="0" borderId="0" xfId="2363" applyAlignment="1">
      <alignment horizontal="left" vertical="top"/>
    </xf>
    <xf numFmtId="0" fontId="80" fillId="0" borderId="0" xfId="2363" applyAlignment="1">
      <alignment horizontal="right"/>
    </xf>
    <xf numFmtId="0" fontId="140" fillId="0" borderId="0" xfId="1947" applyFont="1" applyAlignment="1">
      <alignment vertical="top"/>
    </xf>
    <xf numFmtId="0" fontId="140" fillId="0" borderId="0" xfId="1947" applyFont="1" applyAlignment="1">
      <alignment horizontal="justify"/>
    </xf>
    <xf numFmtId="0" fontId="140" fillId="0" borderId="0" xfId="1947" applyFont="1"/>
    <xf numFmtId="49" fontId="141" fillId="45" borderId="0" xfId="64" applyNumberFormat="1" applyFont="1" applyFill="1" applyAlignment="1">
      <alignment horizontal="left" vertical="top"/>
    </xf>
    <xf numFmtId="0" fontId="141" fillId="45" borderId="0" xfId="1947" applyFont="1" applyFill="1" applyAlignment="1">
      <alignment horizontal="justify" wrapText="1"/>
    </xf>
    <xf numFmtId="0" fontId="140" fillId="45" borderId="0" xfId="1947" applyFont="1" applyFill="1"/>
    <xf numFmtId="0" fontId="10" fillId="0" borderId="0" xfId="1947"/>
    <xf numFmtId="0" fontId="140" fillId="0" borderId="0" xfId="1947" applyFont="1" applyAlignment="1">
      <alignment vertical="top" wrapText="1"/>
    </xf>
    <xf numFmtId="0" fontId="140" fillId="0" borderId="0" xfId="1947" applyFont="1" applyAlignment="1">
      <alignment horizontal="justify" wrapText="1"/>
    </xf>
    <xf numFmtId="0" fontId="142" fillId="0" borderId="0" xfId="64" applyFont="1" applyAlignment="1">
      <alignment horizontal="left" vertical="top"/>
    </xf>
    <xf numFmtId="0" fontId="10" fillId="0" borderId="0" xfId="2364" applyFont="1" applyAlignment="1">
      <alignment horizontal="left" vertical="top" wrapText="1"/>
    </xf>
    <xf numFmtId="0" fontId="10" fillId="0" borderId="0" xfId="2365" applyFont="1" applyAlignment="1">
      <alignment wrapText="1"/>
    </xf>
    <xf numFmtId="0" fontId="142" fillId="0" borderId="0" xfId="2365" applyFont="1" applyAlignment="1">
      <alignment horizontal="left" vertical="top" wrapText="1"/>
    </xf>
    <xf numFmtId="0" fontId="140" fillId="0" borderId="0" xfId="64" applyFont="1" applyAlignment="1">
      <alignment horizontal="left" vertical="top" wrapText="1"/>
    </xf>
    <xf numFmtId="0" fontId="18" fillId="0" borderId="0" xfId="2365" applyFont="1"/>
    <xf numFmtId="0" fontId="10" fillId="0" borderId="0" xfId="2365" applyFont="1"/>
    <xf numFmtId="0" fontId="140" fillId="0" borderId="0" xfId="2365" applyFont="1" applyAlignment="1">
      <alignment horizontal="left" vertical="top" wrapText="1"/>
    </xf>
    <xf numFmtId="0" fontId="56" fillId="0" borderId="0" xfId="2365" applyFont="1" applyAlignment="1">
      <alignment vertical="top"/>
    </xf>
    <xf numFmtId="0" fontId="138" fillId="0" borderId="0" xfId="2363" applyFont="1" applyAlignment="1">
      <alignment horizontal="left" vertical="top"/>
    </xf>
    <xf numFmtId="4" fontId="139" fillId="0" borderId="0" xfId="2363" applyNumberFormat="1" applyFont="1"/>
    <xf numFmtId="4" fontId="80" fillId="0" borderId="0" xfId="2363" applyNumberFormat="1"/>
    <xf numFmtId="49" fontId="143" fillId="0" borderId="0" xfId="64" applyNumberFormat="1" applyFont="1" applyAlignment="1">
      <alignment horizontal="center" vertical="top" wrapText="1"/>
    </xf>
    <xf numFmtId="0" fontId="140" fillId="0" borderId="0" xfId="64" applyFont="1"/>
    <xf numFmtId="49" fontId="144" fillId="0" borderId="0" xfId="64" applyNumberFormat="1" applyFont="1" applyAlignment="1">
      <alignment horizontal="center" wrapText="1"/>
    </xf>
    <xf numFmtId="4" fontId="140" fillId="0" borderId="0" xfId="2366" applyNumberFormat="1" applyFont="1" applyFill="1" applyBorder="1" applyAlignment="1" applyProtection="1">
      <alignment horizontal="right" wrapText="1"/>
    </xf>
    <xf numFmtId="49" fontId="143" fillId="0" borderId="0" xfId="64" applyNumberFormat="1" applyFont="1" applyAlignment="1">
      <alignment horizontal="center" vertical="center" wrapText="1"/>
    </xf>
    <xf numFmtId="4" fontId="143" fillId="0" borderId="0" xfId="64" applyNumberFormat="1" applyFont="1" applyAlignment="1">
      <alignment horizontal="center" vertical="center" wrapText="1"/>
    </xf>
    <xf numFmtId="49" fontId="145" fillId="46" borderId="0" xfId="64" applyNumberFormat="1" applyFont="1" applyFill="1" applyAlignment="1" applyProtection="1">
      <alignment horizontal="center" vertical="top" wrapText="1"/>
      <protection hidden="1"/>
    </xf>
    <xf numFmtId="49" fontId="145" fillId="46" borderId="0" xfId="64" applyNumberFormat="1" applyFont="1" applyFill="1" applyAlignment="1" applyProtection="1">
      <alignment horizontal="center" vertical="center" wrapText="1"/>
      <protection hidden="1"/>
    </xf>
    <xf numFmtId="4" fontId="145" fillId="46" borderId="0" xfId="64" applyNumberFormat="1" applyFont="1" applyFill="1" applyAlignment="1" applyProtection="1">
      <alignment horizontal="center" vertical="center" wrapText="1"/>
      <protection hidden="1"/>
    </xf>
    <xf numFmtId="4" fontId="145" fillId="46" borderId="0" xfId="2366" applyNumberFormat="1" applyFont="1" applyFill="1" applyBorder="1" applyAlignment="1" applyProtection="1">
      <alignment horizontal="center" vertical="center" wrapText="1"/>
      <protection hidden="1"/>
    </xf>
    <xf numFmtId="49" fontId="144" fillId="0" borderId="0" xfId="64" applyNumberFormat="1" applyFont="1" applyAlignment="1">
      <alignment horizontal="right" vertical="top" wrapText="1"/>
    </xf>
    <xf numFmtId="49" fontId="144" fillId="0" borderId="0" xfId="64" applyNumberFormat="1" applyFont="1" applyAlignment="1">
      <alignment horizontal="right" wrapText="1"/>
    </xf>
    <xf numFmtId="4" fontId="144" fillId="0" borderId="0" xfId="64" applyNumberFormat="1" applyFont="1" applyAlignment="1">
      <alignment horizontal="right" wrapText="1"/>
    </xf>
    <xf numFmtId="49" fontId="141" fillId="0" borderId="0" xfId="64" applyNumberFormat="1" applyFont="1" applyAlignment="1">
      <alignment vertical="top"/>
    </xf>
    <xf numFmtId="49" fontId="146" fillId="0" borderId="0" xfId="64" applyNumberFormat="1" applyFont="1" applyAlignment="1">
      <alignment horizontal="right" vertical="center" wrapText="1"/>
    </xf>
    <xf numFmtId="49" fontId="141" fillId="0" borderId="0" xfId="64" applyNumberFormat="1" applyFont="1" applyAlignment="1">
      <alignment horizontal="right"/>
    </xf>
    <xf numFmtId="4" fontId="141" fillId="0" borderId="0" xfId="64" applyNumberFormat="1" applyFont="1" applyAlignment="1">
      <alignment horizontal="right"/>
    </xf>
    <xf numFmtId="4" fontId="140" fillId="0" borderId="0" xfId="2366" applyNumberFormat="1" applyFont="1" applyBorder="1" applyAlignment="1">
      <alignment horizontal="right"/>
    </xf>
    <xf numFmtId="49" fontId="141" fillId="0" borderId="0" xfId="64" applyNumberFormat="1" applyFont="1" applyAlignment="1">
      <alignment vertical="center"/>
    </xf>
    <xf numFmtId="4" fontId="141" fillId="0" borderId="0" xfId="64" applyNumberFormat="1" applyFont="1" applyAlignment="1">
      <alignment vertical="center"/>
    </xf>
    <xf numFmtId="0" fontId="141" fillId="45" borderId="0" xfId="64" applyFont="1" applyFill="1" applyAlignment="1">
      <alignment horizontal="left" vertical="center" wrapText="1"/>
    </xf>
    <xf numFmtId="49" fontId="140" fillId="45" borderId="0" xfId="64" applyNumberFormat="1" applyFont="1" applyFill="1" applyAlignment="1">
      <alignment horizontal="right" vertical="center"/>
    </xf>
    <xf numFmtId="4" fontId="140" fillId="45" borderId="0" xfId="64" applyNumberFormat="1" applyFont="1" applyFill="1" applyAlignment="1">
      <alignment horizontal="right" vertical="center"/>
    </xf>
    <xf numFmtId="4" fontId="140" fillId="45" borderId="0" xfId="2366" applyNumberFormat="1" applyFont="1" applyFill="1" applyBorder="1" applyAlignment="1" applyProtection="1">
      <alignment horizontal="right" vertical="center"/>
      <protection locked="0"/>
    </xf>
    <xf numFmtId="4" fontId="140" fillId="45" borderId="0" xfId="2366" applyNumberFormat="1" applyFont="1" applyFill="1" applyBorder="1" applyAlignment="1" applyProtection="1">
      <alignment horizontal="right" vertical="center"/>
    </xf>
    <xf numFmtId="49" fontId="8" fillId="0" borderId="0" xfId="64" applyNumberFormat="1" applyFont="1" applyAlignment="1">
      <alignment vertical="center"/>
    </xf>
    <xf numFmtId="4" fontId="8" fillId="0" borderId="0" xfId="64" applyNumberFormat="1" applyFont="1" applyAlignment="1">
      <alignment vertical="center"/>
    </xf>
    <xf numFmtId="49" fontId="146" fillId="0" borderId="0" xfId="64" applyNumberFormat="1" applyFont="1" applyAlignment="1">
      <alignment horizontal="left" vertical="top"/>
    </xf>
    <xf numFmtId="0" fontId="141" fillId="0" borderId="0" xfId="64" applyFont="1" applyAlignment="1">
      <alignment horizontal="left" vertical="top"/>
    </xf>
    <xf numFmtId="49" fontId="140" fillId="0" borderId="0" xfId="64" applyNumberFormat="1" applyFont="1" applyAlignment="1">
      <alignment horizontal="right"/>
    </xf>
    <xf numFmtId="4" fontId="140" fillId="0" borderId="0" xfId="64" applyNumberFormat="1" applyFont="1" applyAlignment="1">
      <alignment horizontal="right"/>
    </xf>
    <xf numFmtId="4" fontId="140" fillId="0" borderId="0" xfId="2366" applyNumberFormat="1" applyFont="1" applyBorder="1" applyAlignment="1" applyProtection="1">
      <alignment horizontal="right"/>
      <protection locked="0"/>
    </xf>
    <xf numFmtId="4" fontId="140" fillId="0" borderId="0" xfId="2366" applyNumberFormat="1" applyFont="1" applyBorder="1" applyAlignment="1" applyProtection="1">
      <alignment horizontal="right"/>
    </xf>
    <xf numFmtId="49" fontId="6" fillId="0" borderId="0" xfId="64" applyNumberFormat="1" applyAlignment="1">
      <alignment vertical="center"/>
    </xf>
    <xf numFmtId="4" fontId="6" fillId="0" borderId="0" xfId="64" applyNumberFormat="1" applyAlignment="1">
      <alignment vertical="center"/>
    </xf>
    <xf numFmtId="0" fontId="6" fillId="0" borderId="0" xfId="64" applyAlignment="1">
      <alignment horizontal="left" vertical="top"/>
    </xf>
    <xf numFmtId="4" fontId="140" fillId="0" borderId="0" xfId="2366" applyNumberFormat="1" applyFont="1" applyFill="1" applyBorder="1" applyAlignment="1" applyProtection="1">
      <alignment horizontal="right"/>
      <protection locked="0"/>
    </xf>
    <xf numFmtId="4" fontId="140" fillId="0" borderId="0" xfId="2366" applyNumberFormat="1" applyFont="1" applyFill="1" applyBorder="1" applyAlignment="1" applyProtection="1">
      <alignment horizontal="right"/>
    </xf>
    <xf numFmtId="0" fontId="3" fillId="0" borderId="0" xfId="64" applyFont="1" applyAlignment="1">
      <alignment horizontal="left" vertical="top" wrapText="1"/>
    </xf>
    <xf numFmtId="4" fontId="140" fillId="0" borderId="0" xfId="2366" applyNumberFormat="1" applyFont="1" applyAlignment="1" applyProtection="1">
      <alignment horizontal="right"/>
      <protection locked="0"/>
    </xf>
    <xf numFmtId="4" fontId="140" fillId="0" borderId="0" xfId="2366" applyNumberFormat="1" applyFont="1" applyAlignment="1" applyProtection="1">
      <alignment horizontal="right"/>
    </xf>
    <xf numFmtId="0" fontId="10" fillId="0" borderId="0" xfId="64" applyFont="1" applyAlignment="1">
      <alignment horizontal="left" vertical="top" wrapText="1"/>
    </xf>
    <xf numFmtId="49" fontId="6" fillId="0" borderId="0" xfId="64" applyNumberFormat="1" applyAlignment="1">
      <alignment horizontal="right"/>
    </xf>
    <xf numFmtId="4" fontId="6" fillId="0" borderId="0" xfId="64" applyNumberFormat="1" applyAlignment="1">
      <alignment horizontal="right"/>
    </xf>
    <xf numFmtId="4" fontId="6" fillId="0" borderId="0" xfId="64" applyNumberFormat="1" applyAlignment="1" applyProtection="1">
      <alignment horizontal="right"/>
      <protection locked="0"/>
    </xf>
    <xf numFmtId="0" fontId="3" fillId="0" borderId="0" xfId="64" applyFont="1" applyAlignment="1">
      <alignment horizontal="left" wrapText="1"/>
    </xf>
    <xf numFmtId="0" fontId="6" fillId="0" borderId="0" xfId="64" applyAlignment="1">
      <alignment horizontal="left" vertical="top" wrapText="1"/>
    </xf>
    <xf numFmtId="4" fontId="6" fillId="0" borderId="0" xfId="2366" applyNumberFormat="1" applyFill="1" applyBorder="1" applyAlignment="1" applyProtection="1">
      <alignment horizontal="right"/>
    </xf>
    <xf numFmtId="4" fontId="6" fillId="0" borderId="0" xfId="2366" applyNumberFormat="1" applyFill="1" applyBorder="1" applyAlignment="1" applyProtection="1">
      <alignment horizontal="right"/>
      <protection locked="0"/>
    </xf>
    <xf numFmtId="0" fontId="3" fillId="0" borderId="44" xfId="64" applyFont="1" applyBorder="1" applyAlignment="1">
      <alignment horizontal="left" vertical="top" wrapText="1"/>
    </xf>
    <xf numFmtId="49" fontId="140" fillId="0" borderId="44" xfId="64" applyNumberFormat="1" applyFont="1" applyBorder="1" applyAlignment="1">
      <alignment horizontal="right"/>
    </xf>
    <xf numFmtId="4" fontId="140" fillId="0" borderId="44" xfId="64" applyNumberFormat="1" applyFont="1" applyBorder="1" applyAlignment="1">
      <alignment horizontal="right"/>
    </xf>
    <xf numFmtId="0" fontId="140" fillId="0" borderId="45" xfId="64" applyFont="1" applyBorder="1" applyAlignment="1">
      <alignment horizontal="left" vertical="top"/>
    </xf>
    <xf numFmtId="49" fontId="140" fillId="0" borderId="0" xfId="64" applyNumberFormat="1" applyFont="1" applyAlignment="1">
      <alignment horizontal="left" vertical="top" wrapText="1" shrinkToFit="1"/>
    </xf>
    <xf numFmtId="0" fontId="140" fillId="0" borderId="0" xfId="64" applyFont="1" applyAlignment="1">
      <alignment horizontal="right" wrapText="1"/>
    </xf>
    <xf numFmtId="1" fontId="140" fillId="0" borderId="0" xfId="64" applyNumberFormat="1" applyFont="1" applyAlignment="1">
      <alignment horizontal="right" wrapText="1"/>
    </xf>
    <xf numFmtId="0" fontId="141" fillId="0" borderId="45" xfId="64" applyFont="1" applyBorder="1" applyAlignment="1">
      <alignment horizontal="right"/>
    </xf>
    <xf numFmtId="191" fontId="141" fillId="0" borderId="45" xfId="64" applyNumberFormat="1" applyFont="1" applyBorder="1" applyAlignment="1">
      <alignment horizontal="right"/>
    </xf>
    <xf numFmtId="0" fontId="140" fillId="45" borderId="0" xfId="64" applyFont="1" applyFill="1" applyAlignment="1">
      <alignment horizontal="left" vertical="top"/>
    </xf>
    <xf numFmtId="49" fontId="140" fillId="45" borderId="0" xfId="64" applyNumberFormat="1" applyFont="1" applyFill="1" applyAlignment="1">
      <alignment horizontal="left" vertical="top" wrapText="1" shrinkToFit="1"/>
    </xf>
    <xf numFmtId="0" fontId="140" fillId="45" borderId="0" xfId="64" applyFont="1" applyFill="1" applyAlignment="1">
      <alignment horizontal="right" wrapText="1"/>
    </xf>
    <xf numFmtId="1" fontId="140" fillId="45" borderId="0" xfId="64" applyNumberFormat="1" applyFont="1" applyFill="1" applyAlignment="1">
      <alignment horizontal="right" wrapText="1"/>
    </xf>
    <xf numFmtId="0" fontId="141" fillId="45" borderId="0" xfId="64" applyFont="1" applyFill="1" applyAlignment="1">
      <alignment horizontal="right"/>
    </xf>
    <xf numFmtId="192" fontId="141" fillId="45" borderId="0" xfId="64" applyNumberFormat="1" applyFont="1" applyFill="1" applyAlignment="1">
      <alignment horizontal="right"/>
    </xf>
    <xf numFmtId="49" fontId="140" fillId="0" borderId="0" xfId="64" applyNumberFormat="1" applyFont="1" applyAlignment="1">
      <alignment horizontal="center" vertical="top"/>
    </xf>
    <xf numFmtId="49" fontId="140" fillId="0" borderId="0" xfId="64" applyNumberFormat="1" applyFont="1" applyAlignment="1">
      <alignment horizontal="justify" vertical="center" wrapText="1"/>
    </xf>
    <xf numFmtId="0" fontId="148" fillId="0" borderId="0" xfId="64" applyFont="1" applyAlignment="1">
      <alignment horizontal="left" vertical="top"/>
    </xf>
    <xf numFmtId="0" fontId="10" fillId="0" borderId="0" xfId="2367" applyFont="1" applyAlignment="1">
      <alignment horizontal="left" vertical="top" wrapText="1"/>
    </xf>
    <xf numFmtId="49" fontId="10" fillId="0" borderId="0" xfId="64" applyNumberFormat="1" applyFont="1" applyAlignment="1">
      <alignment horizontal="right"/>
    </xf>
    <xf numFmtId="4" fontId="10" fillId="0" borderId="0" xfId="64" applyNumberFormat="1" applyFont="1" applyAlignment="1">
      <alignment horizontal="right"/>
    </xf>
    <xf numFmtId="4" fontId="10" fillId="0" borderId="0" xfId="2366" applyNumberFormat="1" applyFont="1" applyFill="1" applyBorder="1" applyAlignment="1" applyProtection="1">
      <alignment horizontal="right"/>
    </xf>
    <xf numFmtId="49" fontId="140" fillId="0" borderId="0" xfId="64" applyNumberFormat="1" applyFont="1" applyAlignment="1">
      <alignment vertical="center"/>
    </xf>
    <xf numFmtId="49" fontId="94" fillId="0" borderId="0" xfId="64" applyNumberFormat="1" applyFont="1" applyAlignment="1">
      <alignment horizontal="center" vertical="top"/>
    </xf>
    <xf numFmtId="0" fontId="10" fillId="0" borderId="0" xfId="2367" applyFont="1" applyAlignment="1">
      <alignment horizontal="left" vertical="top"/>
    </xf>
    <xf numFmtId="49" fontId="10" fillId="0" borderId="0" xfId="64" applyNumberFormat="1" applyFont="1" applyAlignment="1">
      <alignment horizontal="left" vertical="top" wrapText="1"/>
    </xf>
    <xf numFmtId="0" fontId="10" fillId="0" borderId="0" xfId="2367" applyFont="1" applyAlignment="1">
      <alignment vertical="top" wrapText="1"/>
    </xf>
    <xf numFmtId="0" fontId="10" fillId="0" borderId="0" xfId="2367" applyFont="1" applyAlignment="1">
      <alignment vertical="top"/>
    </xf>
    <xf numFmtId="0" fontId="10" fillId="0" borderId="0" xfId="64" applyFont="1" applyAlignment="1">
      <alignment vertical="top"/>
    </xf>
    <xf numFmtId="0" fontId="149" fillId="0" borderId="0" xfId="64" applyFont="1" applyAlignment="1">
      <alignment vertical="top" wrapText="1"/>
    </xf>
    <xf numFmtId="49" fontId="6" fillId="0" borderId="0" xfId="64" applyNumberFormat="1" applyAlignment="1">
      <alignment horizontal="left" wrapText="1"/>
    </xf>
    <xf numFmtId="49" fontId="6" fillId="0" borderId="0" xfId="64" applyNumberFormat="1" applyAlignment="1">
      <alignment horizontal="left" vertical="top" wrapText="1"/>
    </xf>
    <xf numFmtId="49" fontId="133" fillId="0" borderId="0" xfId="64" applyNumberFormat="1" applyFont="1" applyAlignment="1">
      <alignment horizontal="left" vertical="top" wrapText="1"/>
    </xf>
    <xf numFmtId="0" fontId="0" fillId="0" borderId="0" xfId="2368" applyFont="1" applyAlignment="1">
      <alignment horizontal="left" vertical="top" wrapText="1"/>
    </xf>
    <xf numFmtId="0" fontId="6" fillId="0" borderId="0" xfId="2368" applyFont="1" applyAlignment="1">
      <alignment horizontal="left" vertical="top"/>
    </xf>
    <xf numFmtId="0" fontId="0" fillId="0" borderId="0" xfId="2368" applyFont="1" applyAlignment="1">
      <alignment horizontal="left" vertical="top"/>
    </xf>
    <xf numFmtId="0" fontId="10" fillId="0" borderId="0" xfId="2369" applyFont="1" applyAlignment="1">
      <alignment horizontal="left" vertical="top" wrapText="1"/>
    </xf>
    <xf numFmtId="0" fontId="0" fillId="0" borderId="0" xfId="2370" applyFont="1" applyAlignment="1">
      <alignment horizontal="left" vertical="top" wrapText="1"/>
    </xf>
    <xf numFmtId="49" fontId="6" fillId="0" borderId="0" xfId="64" applyNumberFormat="1" applyAlignment="1">
      <alignment wrapText="1"/>
    </xf>
    <xf numFmtId="4" fontId="140" fillId="0" borderId="0" xfId="64" applyNumberFormat="1" applyFont="1" applyAlignment="1">
      <alignment vertical="center"/>
    </xf>
    <xf numFmtId="0" fontId="0" fillId="0" borderId="0" xfId="2371" applyFont="1" applyAlignment="1">
      <alignment horizontal="left" vertical="top" wrapText="1"/>
    </xf>
    <xf numFmtId="0" fontId="6" fillId="0" borderId="0" xfId="2371" applyFont="1" applyAlignment="1">
      <alignment horizontal="left" vertical="top" wrapText="1"/>
    </xf>
    <xf numFmtId="49" fontId="6" fillId="0" borderId="0" xfId="2371" applyNumberFormat="1" applyFont="1" applyAlignment="1">
      <alignment horizontal="left" vertical="top" wrapText="1"/>
    </xf>
    <xf numFmtId="43" fontId="150" fillId="0" borderId="0" xfId="64" applyNumberFormat="1" applyFont="1" applyAlignment="1">
      <alignment horizontal="left" vertical="top" wrapText="1"/>
    </xf>
    <xf numFmtId="43" fontId="151" fillId="0" borderId="0" xfId="64" applyNumberFormat="1" applyFont="1" applyAlignment="1">
      <alignment vertical="top" wrapText="1"/>
    </xf>
    <xf numFmtId="43" fontId="152" fillId="0" borderId="0" xfId="64" applyNumberFormat="1" applyFont="1" applyAlignment="1">
      <alignment horizontal="left" vertical="top" wrapText="1"/>
    </xf>
    <xf numFmtId="43" fontId="150" fillId="0" borderId="0" xfId="64" applyNumberFormat="1" applyFont="1" applyAlignment="1">
      <alignment vertical="center" wrapText="1"/>
    </xf>
    <xf numFmtId="43" fontId="150" fillId="0" borderId="0" xfId="64" applyNumberFormat="1" applyFont="1" applyAlignment="1">
      <alignment horizontal="justify" vertical="center" wrapText="1"/>
    </xf>
    <xf numFmtId="0" fontId="153" fillId="0" borderId="0" xfId="64" applyFont="1" applyAlignment="1">
      <alignment horizontal="left" vertical="top" wrapText="1"/>
    </xf>
    <xf numFmtId="49" fontId="153" fillId="0" borderId="0" xfId="64" applyNumberFormat="1" applyFont="1" applyAlignment="1">
      <alignment horizontal="left" vertical="top" wrapText="1"/>
    </xf>
    <xf numFmtId="49" fontId="58" fillId="0" borderId="0" xfId="64" applyNumberFormat="1" applyFont="1" applyAlignment="1">
      <alignment horizontal="left" vertical="top" wrapText="1"/>
    </xf>
    <xf numFmtId="49" fontId="137" fillId="0" borderId="0" xfId="64" applyNumberFormat="1" applyFont="1" applyAlignment="1">
      <alignment horizontal="left" vertical="top" wrapText="1"/>
    </xf>
    <xf numFmtId="49" fontId="150" fillId="0" borderId="0" xfId="64" quotePrefix="1" applyNumberFormat="1" applyFont="1" applyAlignment="1">
      <alignment horizontal="left" vertical="top" wrapText="1"/>
    </xf>
    <xf numFmtId="49" fontId="10" fillId="0" borderId="46" xfId="64" applyNumberFormat="1" applyFont="1" applyBorder="1" applyAlignment="1">
      <alignment horizontal="right"/>
    </xf>
    <xf numFmtId="4" fontId="140" fillId="0" borderId="46" xfId="64" applyNumberFormat="1" applyFont="1" applyBorder="1" applyAlignment="1">
      <alignment horizontal="right"/>
    </xf>
    <xf numFmtId="4" fontId="10" fillId="0" borderId="46" xfId="64" applyNumberFormat="1" applyFont="1" applyBorder="1" applyAlignment="1">
      <alignment horizontal="right"/>
    </xf>
    <xf numFmtId="4" fontId="10" fillId="0" borderId="46" xfId="2366" applyNumberFormat="1" applyFont="1" applyFill="1" applyBorder="1" applyAlignment="1" applyProtection="1">
      <alignment horizontal="right"/>
    </xf>
    <xf numFmtId="49" fontId="6" fillId="0" borderId="0" xfId="64" applyNumberFormat="1" applyAlignment="1">
      <alignment horizontal="left" vertical="top"/>
    </xf>
    <xf numFmtId="49" fontId="0" fillId="0" borderId="0" xfId="2372" applyNumberFormat="1" applyFont="1" applyAlignment="1">
      <alignment horizontal="left" vertical="top" wrapText="1"/>
    </xf>
    <xf numFmtId="2" fontId="10" fillId="0" borderId="0" xfId="64" applyNumberFormat="1" applyFont="1" applyAlignment="1">
      <alignment horizontal="left" vertical="top" wrapText="1"/>
    </xf>
    <xf numFmtId="0" fontId="3" fillId="0" borderId="0" xfId="64" applyFont="1" applyAlignment="1">
      <alignment vertical="top" wrapText="1"/>
    </xf>
    <xf numFmtId="0" fontId="8" fillId="0" borderId="0" xfId="64" applyFont="1" applyAlignment="1">
      <alignment horizontal="left" vertical="top" wrapText="1"/>
    </xf>
    <xf numFmtId="0" fontId="8" fillId="0" borderId="0" xfId="64" applyFont="1" applyAlignment="1">
      <alignment horizontal="left" vertical="top"/>
    </xf>
    <xf numFmtId="0" fontId="44" fillId="0" borderId="0" xfId="64" applyFont="1" applyAlignment="1">
      <alignment horizontal="left" vertical="top" wrapText="1"/>
    </xf>
    <xf numFmtId="0" fontId="44" fillId="0" borderId="0" xfId="64" applyFont="1" applyAlignment="1">
      <alignment horizontal="left" vertical="top"/>
    </xf>
    <xf numFmtId="0" fontId="6" fillId="0" borderId="0" xfId="64" quotePrefix="1" applyAlignment="1">
      <alignment horizontal="left" vertical="top" wrapText="1"/>
    </xf>
    <xf numFmtId="49" fontId="155" fillId="0" borderId="0" xfId="64" applyNumberFormat="1" applyFont="1" applyAlignment="1">
      <alignment horizontal="left" vertical="top" wrapText="1"/>
    </xf>
    <xf numFmtId="0" fontId="156" fillId="0" borderId="0" xfId="64" applyFont="1" applyAlignment="1">
      <alignment horizontal="left" vertical="top" wrapText="1"/>
    </xf>
    <xf numFmtId="0" fontId="24" fillId="0" borderId="0" xfId="64" applyFont="1" applyAlignment="1">
      <alignment horizontal="left" vertical="top" wrapText="1"/>
    </xf>
    <xf numFmtId="0" fontId="155" fillId="0" borderId="0" xfId="64" applyFont="1" applyAlignment="1">
      <alignment horizontal="left" vertical="top" wrapText="1"/>
    </xf>
    <xf numFmtId="49" fontId="10" fillId="0" borderId="0" xfId="64" applyNumberFormat="1" applyFont="1" applyAlignment="1">
      <alignment horizontal="center" vertical="top"/>
    </xf>
    <xf numFmtId="49" fontId="157" fillId="0" borderId="0" xfId="64" applyNumberFormat="1" applyFont="1" applyAlignment="1">
      <alignment horizontal="center" vertical="top"/>
    </xf>
    <xf numFmtId="0" fontId="157" fillId="0" borderId="0" xfId="64" applyFont="1" applyAlignment="1">
      <alignment horizontal="left" vertical="top" wrapText="1"/>
    </xf>
    <xf numFmtId="49" fontId="157" fillId="0" borderId="0" xfId="64" applyNumberFormat="1" applyFont="1" applyAlignment="1">
      <alignment horizontal="right"/>
    </xf>
    <xf numFmtId="4" fontId="157" fillId="0" borderId="0" xfId="64" applyNumberFormat="1" applyFont="1" applyAlignment="1">
      <alignment horizontal="right"/>
    </xf>
    <xf numFmtId="4" fontId="157" fillId="0" borderId="0" xfId="2366" applyNumberFormat="1" applyFont="1" applyFill="1" applyBorder="1" applyAlignment="1" applyProtection="1">
      <alignment horizontal="right"/>
    </xf>
    <xf numFmtId="49" fontId="140" fillId="0" borderId="0" xfId="64" applyNumberFormat="1" applyFont="1" applyAlignment="1">
      <alignment horizontal="left" vertical="top"/>
    </xf>
    <xf numFmtId="49" fontId="140" fillId="0" borderId="44" xfId="64" applyNumberFormat="1" applyFont="1" applyBorder="1" applyAlignment="1">
      <alignment horizontal="left" vertical="top" wrapText="1" shrinkToFit="1"/>
    </xf>
    <xf numFmtId="0" fontId="140" fillId="0" borderId="44" xfId="64" applyFont="1" applyBorder="1" applyAlignment="1">
      <alignment horizontal="right" wrapText="1"/>
    </xf>
    <xf numFmtId="1" fontId="140" fillId="0" borderId="44" xfId="64" applyNumberFormat="1" applyFont="1" applyBorder="1" applyAlignment="1">
      <alignment horizontal="right" wrapText="1"/>
    </xf>
    <xf numFmtId="7" fontId="140" fillId="0" borderId="0" xfId="64" applyNumberFormat="1" applyFont="1" applyAlignment="1">
      <alignment horizontal="right"/>
    </xf>
    <xf numFmtId="0" fontId="158" fillId="0" borderId="0" xfId="64" applyFont="1" applyAlignment="1">
      <alignment horizontal="left" vertical="top" wrapText="1"/>
    </xf>
    <xf numFmtId="0" fontId="6" fillId="0" borderId="0" xfId="64" applyAlignment="1">
      <alignment horizontal="left" wrapText="1"/>
    </xf>
    <xf numFmtId="0" fontId="140" fillId="0" borderId="0" xfId="64" applyFont="1" applyAlignment="1">
      <alignment vertical="top" wrapText="1"/>
    </xf>
    <xf numFmtId="4" fontId="0" fillId="0" borderId="0" xfId="2366" applyNumberFormat="1" applyFont="1" applyFill="1" applyBorder="1" applyAlignment="1" applyProtection="1">
      <alignment horizontal="right"/>
    </xf>
    <xf numFmtId="0" fontId="40" fillId="0" borderId="0" xfId="64" applyFont="1" applyAlignment="1">
      <alignment horizontal="left" vertical="top" wrapText="1"/>
    </xf>
    <xf numFmtId="49" fontId="3" fillId="0" borderId="0" xfId="64" quotePrefix="1" applyNumberFormat="1" applyFont="1" applyAlignment="1">
      <alignment horizontal="left" vertical="top" wrapText="1"/>
    </xf>
    <xf numFmtId="49" fontId="3" fillId="0" borderId="0" xfId="64" applyNumberFormat="1" applyFont="1" applyAlignment="1">
      <alignment horizontal="left" vertical="top" wrapText="1"/>
    </xf>
    <xf numFmtId="49" fontId="140" fillId="0" borderId="46" xfId="64" applyNumberFormat="1" applyFont="1" applyBorder="1" applyAlignment="1">
      <alignment horizontal="right"/>
    </xf>
    <xf numFmtId="4" fontId="140" fillId="0" borderId="46" xfId="2366" applyNumberFormat="1" applyFont="1" applyFill="1" applyBorder="1" applyAlignment="1" applyProtection="1">
      <alignment horizontal="right"/>
      <protection locked="0"/>
    </xf>
    <xf numFmtId="4" fontId="140" fillId="0" borderId="46" xfId="2366" applyNumberFormat="1" applyFont="1" applyFill="1" applyBorder="1" applyAlignment="1" applyProtection="1">
      <alignment horizontal="right"/>
    </xf>
    <xf numFmtId="49" fontId="6" fillId="0" borderId="0" xfId="39" applyNumberFormat="1" applyFont="1" applyAlignment="1">
      <alignment horizontal="left" vertical="top" wrapText="1"/>
    </xf>
    <xf numFmtId="0" fontId="6" fillId="0" borderId="0" xfId="39" applyFont="1" applyAlignment="1">
      <alignment horizontal="left" vertical="top" wrapText="1"/>
    </xf>
    <xf numFmtId="49" fontId="8" fillId="0" borderId="0" xfId="39" applyNumberFormat="1" applyFont="1" applyAlignment="1">
      <alignment horizontal="justify" vertical="top" wrapText="1"/>
    </xf>
    <xf numFmtId="0" fontId="141" fillId="0" borderId="0" xfId="64" applyFont="1" applyAlignment="1">
      <alignment horizontal="justify" vertical="top"/>
    </xf>
    <xf numFmtId="49" fontId="6" fillId="0" borderId="0" xfId="39" applyNumberFormat="1" applyFont="1" applyAlignment="1">
      <alignment horizontal="justify" vertical="top" wrapText="1"/>
    </xf>
    <xf numFmtId="0" fontId="6" fillId="0" borderId="0" xfId="39" applyFont="1" applyAlignment="1">
      <alignment horizontal="justify" vertical="top" wrapText="1"/>
    </xf>
    <xf numFmtId="49" fontId="0" fillId="0" borderId="0" xfId="39" applyNumberFormat="1" applyFont="1" applyAlignment="1">
      <alignment horizontal="justify" vertical="top" wrapText="1"/>
    </xf>
    <xf numFmtId="0" fontId="159" fillId="0" borderId="0" xfId="64" applyFont="1" applyAlignment="1">
      <alignment horizontal="left" vertical="top"/>
    </xf>
    <xf numFmtId="49" fontId="6" fillId="0" borderId="0" xfId="64" applyNumberFormat="1" applyAlignment="1">
      <alignment horizontal="left" vertical="top" wrapText="1" shrinkToFit="1"/>
    </xf>
    <xf numFmtId="49" fontId="6" fillId="0" borderId="0" xfId="64" applyNumberFormat="1" applyAlignment="1" applyProtection="1">
      <alignment horizontal="left" vertical="top" wrapText="1"/>
      <protection hidden="1"/>
    </xf>
    <xf numFmtId="49" fontId="155" fillId="0" borderId="0" xfId="64" applyNumberFormat="1" applyFont="1" applyAlignment="1" applyProtection="1">
      <alignment horizontal="left" vertical="top" wrapText="1"/>
      <protection hidden="1"/>
    </xf>
    <xf numFmtId="49" fontId="0" fillId="0" borderId="0" xfId="45" applyNumberFormat="1" applyFont="1" applyAlignment="1">
      <alignment horizontal="left" vertical="top" wrapText="1"/>
    </xf>
    <xf numFmtId="0" fontId="10" fillId="0" borderId="0" xfId="64" quotePrefix="1" applyFont="1" applyAlignment="1">
      <alignment horizontal="left" vertical="top" wrapText="1"/>
    </xf>
    <xf numFmtId="0" fontId="6" fillId="0" borderId="0" xfId="64" applyAlignment="1">
      <alignment horizontal="right"/>
    </xf>
    <xf numFmtId="2" fontId="6" fillId="0" borderId="0" xfId="64" applyNumberFormat="1" applyAlignment="1">
      <alignment horizontal="right"/>
    </xf>
    <xf numFmtId="2" fontId="160" fillId="0" borderId="0" xfId="64" applyNumberFormat="1" applyFont="1" applyAlignment="1" applyProtection="1">
      <alignment horizontal="left" vertical="top" wrapText="1"/>
      <protection hidden="1"/>
    </xf>
    <xf numFmtId="49" fontId="160" fillId="0" borderId="0" xfId="64" applyNumberFormat="1" applyFont="1" applyAlignment="1">
      <alignment horizontal="right"/>
    </xf>
    <xf numFmtId="4" fontId="160" fillId="0" borderId="0" xfId="64" applyNumberFormat="1" applyFont="1" applyAlignment="1">
      <alignment horizontal="right"/>
    </xf>
    <xf numFmtId="4" fontId="160" fillId="0" borderId="0" xfId="2366" applyNumberFormat="1" applyFont="1" applyFill="1" applyBorder="1" applyAlignment="1" applyProtection="1">
      <alignment horizontal="right"/>
    </xf>
    <xf numFmtId="0" fontId="160" fillId="0" borderId="0" xfId="64" applyFont="1" applyAlignment="1">
      <alignment horizontal="left" vertical="top" wrapText="1"/>
    </xf>
    <xf numFmtId="49" fontId="162" fillId="0" borderId="0" xfId="64" applyNumberFormat="1" applyFont="1" applyAlignment="1">
      <alignment horizontal="center" vertical="top"/>
    </xf>
    <xf numFmtId="4" fontId="0" fillId="0" borderId="0" xfId="2366" applyNumberFormat="1" applyFont="1" applyFill="1" applyAlignment="1">
      <alignment horizontal="right"/>
    </xf>
    <xf numFmtId="49" fontId="155" fillId="0" borderId="0" xfId="64" applyNumberFormat="1" applyFont="1" applyAlignment="1">
      <alignment horizontal="right"/>
    </xf>
    <xf numFmtId="43" fontId="155" fillId="0" borderId="0" xfId="64" applyNumberFormat="1" applyFont="1" applyAlignment="1">
      <alignment horizontal="right"/>
    </xf>
    <xf numFmtId="4" fontId="155" fillId="0" borderId="0" xfId="64" applyNumberFormat="1" applyFont="1" applyAlignment="1">
      <alignment horizontal="right"/>
    </xf>
    <xf numFmtId="4" fontId="155" fillId="0" borderId="0" xfId="2366" applyNumberFormat="1" applyFont="1" applyFill="1" applyBorder="1" applyAlignment="1" applyProtection="1">
      <alignment horizontal="right"/>
    </xf>
    <xf numFmtId="43" fontId="6" fillId="0" borderId="0" xfId="64" applyNumberFormat="1" applyAlignment="1">
      <alignment horizontal="right" wrapText="1"/>
    </xf>
    <xf numFmtId="4" fontId="6" fillId="0" borderId="0" xfId="64" applyNumberFormat="1" applyAlignment="1">
      <alignment horizontal="right" wrapText="1"/>
    </xf>
    <xf numFmtId="4" fontId="139" fillId="0" borderId="0" xfId="2363" applyNumberFormat="1" applyFont="1" applyAlignment="1">
      <alignment horizontal="left" vertical="center"/>
    </xf>
    <xf numFmtId="4" fontId="80" fillId="0" borderId="0" xfId="2363" applyNumberFormat="1" applyAlignment="1">
      <alignment horizontal="left" vertical="center"/>
    </xf>
    <xf numFmtId="0" fontId="141" fillId="45" borderId="0" xfId="64" applyFont="1" applyFill="1" applyAlignment="1">
      <alignment horizontal="left" vertical="top" wrapText="1"/>
    </xf>
    <xf numFmtId="0" fontId="146" fillId="0" borderId="0" xfId="64" applyFont="1" applyAlignment="1">
      <alignment horizontal="left" vertical="top"/>
    </xf>
    <xf numFmtId="0" fontId="140" fillId="0" borderId="0" xfId="64" applyFont="1" applyAlignment="1">
      <alignment horizontal="justify" wrapText="1"/>
    </xf>
    <xf numFmtId="0" fontId="140" fillId="0" borderId="0" xfId="64" applyFont="1" applyAlignment="1">
      <alignment horizontal="right"/>
    </xf>
    <xf numFmtId="49" fontId="141" fillId="0" borderId="47" xfId="64" applyNumberFormat="1" applyFont="1" applyBorder="1" applyAlignment="1">
      <alignment horizontal="left" vertical="center"/>
    </xf>
    <xf numFmtId="0" fontId="141" fillId="47" borderId="48" xfId="64" applyFont="1" applyFill="1" applyBorder="1" applyAlignment="1">
      <alignment horizontal="left" vertical="center" wrapText="1"/>
    </xf>
    <xf numFmtId="0" fontId="140" fillId="47" borderId="48" xfId="64" applyFont="1" applyFill="1" applyBorder="1" applyAlignment="1">
      <alignment horizontal="right"/>
    </xf>
    <xf numFmtId="4" fontId="140" fillId="47" borderId="48" xfId="64" applyNumberFormat="1" applyFont="1" applyFill="1" applyBorder="1" applyAlignment="1">
      <alignment horizontal="right"/>
    </xf>
    <xf numFmtId="4" fontId="140" fillId="47" borderId="49" xfId="64" applyNumberFormat="1" applyFont="1" applyFill="1" applyBorder="1" applyAlignment="1">
      <alignment horizontal="right"/>
    </xf>
    <xf numFmtId="193" fontId="141" fillId="48" borderId="50" xfId="64" applyNumberFormat="1" applyFont="1" applyFill="1" applyBorder="1" applyAlignment="1">
      <alignment horizontal="right" vertical="center"/>
    </xf>
    <xf numFmtId="49" fontId="8" fillId="47" borderId="51" xfId="64" applyNumberFormat="1" applyFont="1" applyFill="1" applyBorder="1" applyAlignment="1">
      <alignment horizontal="left" vertical="center"/>
    </xf>
    <xf numFmtId="0" fontId="141" fillId="47" borderId="43" xfId="64" applyFont="1" applyFill="1" applyBorder="1" applyAlignment="1">
      <alignment horizontal="left" vertical="center" wrapText="1"/>
    </xf>
    <xf numFmtId="0" fontId="140" fillId="47" borderId="43" xfId="64" applyFont="1" applyFill="1" applyBorder="1" applyAlignment="1">
      <alignment horizontal="right"/>
    </xf>
    <xf numFmtId="4" fontId="140" fillId="47" borderId="43" xfId="64" applyNumberFormat="1" applyFont="1" applyFill="1" applyBorder="1" applyAlignment="1">
      <alignment horizontal="right"/>
    </xf>
    <xf numFmtId="4" fontId="140" fillId="47" borderId="52" xfId="64" applyNumberFormat="1" applyFont="1" applyFill="1" applyBorder="1" applyAlignment="1">
      <alignment horizontal="right"/>
    </xf>
    <xf numFmtId="193" fontId="141" fillId="48" borderId="53" xfId="64" applyNumberFormat="1" applyFont="1" applyFill="1" applyBorder="1" applyAlignment="1">
      <alignment horizontal="right" vertical="center"/>
    </xf>
    <xf numFmtId="49" fontId="8" fillId="47" borderId="54" xfId="64" applyNumberFormat="1" applyFont="1" applyFill="1" applyBorder="1" applyAlignment="1">
      <alignment horizontal="left" vertical="center"/>
    </xf>
    <xf numFmtId="0" fontId="163" fillId="47" borderId="46" xfId="64" applyFont="1" applyFill="1" applyBorder="1" applyAlignment="1">
      <alignment horizontal="left" vertical="center"/>
    </xf>
    <xf numFmtId="49" fontId="140" fillId="47" borderId="46" xfId="64" applyNumberFormat="1" applyFont="1" applyFill="1" applyBorder="1" applyAlignment="1">
      <alignment horizontal="right"/>
    </xf>
    <xf numFmtId="4" fontId="140" fillId="47" borderId="46" xfId="64" applyNumberFormat="1" applyFont="1" applyFill="1" applyBorder="1" applyAlignment="1">
      <alignment horizontal="right"/>
    </xf>
    <xf numFmtId="4" fontId="140" fillId="47" borderId="55" xfId="64" applyNumberFormat="1" applyFont="1" applyFill="1" applyBorder="1" applyAlignment="1">
      <alignment horizontal="right"/>
    </xf>
    <xf numFmtId="193" fontId="141" fillId="48" borderId="56" xfId="2366" applyNumberFormat="1" applyFont="1" applyFill="1" applyBorder="1" applyAlignment="1" applyProtection="1">
      <alignment horizontal="right" vertical="center"/>
    </xf>
    <xf numFmtId="0" fontId="141" fillId="47" borderId="46" xfId="64" applyFont="1" applyFill="1" applyBorder="1" applyAlignment="1">
      <alignment horizontal="left" vertical="center"/>
    </xf>
    <xf numFmtId="49" fontId="141" fillId="0" borderId="51" xfId="64" applyNumberFormat="1" applyFont="1" applyBorder="1" applyAlignment="1">
      <alignment horizontal="left" vertical="center"/>
    </xf>
    <xf numFmtId="0" fontId="141" fillId="47" borderId="57" xfId="64" applyFont="1" applyFill="1" applyBorder="1" applyAlignment="1">
      <alignment horizontal="left" vertical="center"/>
    </xf>
    <xf numFmtId="0" fontId="141" fillId="0" borderId="0" xfId="64" applyFont="1" applyAlignment="1">
      <alignment horizontal="left" vertical="center" wrapText="1"/>
    </xf>
    <xf numFmtId="192" fontId="141" fillId="48" borderId="58" xfId="64" applyNumberFormat="1" applyFont="1" applyFill="1" applyBorder="1" applyAlignment="1">
      <alignment horizontal="right"/>
    </xf>
    <xf numFmtId="49" fontId="8" fillId="0" borderId="50" xfId="64" applyNumberFormat="1" applyFont="1" applyBorder="1" applyAlignment="1">
      <alignment horizontal="left" vertical="top"/>
    </xf>
    <xf numFmtId="0" fontId="141" fillId="47" borderId="59" xfId="64" applyFont="1" applyFill="1" applyBorder="1" applyAlignment="1">
      <alignment horizontal="left" vertical="center"/>
    </xf>
    <xf numFmtId="49" fontId="140" fillId="47" borderId="48" xfId="64" applyNumberFormat="1" applyFont="1" applyFill="1" applyBorder="1" applyAlignment="1">
      <alignment horizontal="right"/>
    </xf>
    <xf numFmtId="4" fontId="141" fillId="48" borderId="50" xfId="64" applyNumberFormat="1" applyFont="1" applyFill="1" applyBorder="1" applyAlignment="1">
      <alignment horizontal="right" vertical="center"/>
    </xf>
    <xf numFmtId="0" fontId="8" fillId="0" borderId="60" xfId="64" applyFont="1" applyBorder="1" applyAlignment="1">
      <alignment horizontal="left" vertical="top"/>
    </xf>
    <xf numFmtId="0" fontId="8" fillId="47" borderId="61" xfId="64" applyFont="1" applyFill="1" applyBorder="1" applyAlignment="1">
      <alignment horizontal="left" vertical="center"/>
    </xf>
    <xf numFmtId="49" fontId="8" fillId="47" borderId="0" xfId="64" applyNumberFormat="1" applyFont="1" applyFill="1" applyAlignment="1">
      <alignment horizontal="right"/>
    </xf>
    <xf numFmtId="4" fontId="8" fillId="47" borderId="0" xfId="64" applyNumberFormat="1" applyFont="1" applyFill="1" applyAlignment="1">
      <alignment horizontal="right"/>
    </xf>
    <xf numFmtId="4" fontId="8" fillId="47" borderId="62" xfId="64" applyNumberFormat="1" applyFont="1" applyFill="1" applyBorder="1" applyAlignment="1">
      <alignment horizontal="right"/>
    </xf>
    <xf numFmtId="194" fontId="8" fillId="48" borderId="60" xfId="64" applyNumberFormat="1" applyFont="1" applyFill="1" applyBorder="1" applyAlignment="1">
      <alignment horizontal="right" vertical="center"/>
    </xf>
    <xf numFmtId="49" fontId="8" fillId="47" borderId="63" xfId="64" applyNumberFormat="1" applyFont="1" applyFill="1" applyBorder="1" applyAlignment="1">
      <alignment horizontal="left" vertical="center"/>
    </xf>
    <xf numFmtId="49" fontId="8" fillId="47" borderId="2" xfId="64" applyNumberFormat="1" applyFont="1" applyFill="1" applyBorder="1" applyAlignment="1">
      <alignment horizontal="right"/>
    </xf>
    <xf numFmtId="4" fontId="8" fillId="47" borderId="2" xfId="64" applyNumberFormat="1" applyFont="1" applyFill="1" applyBorder="1" applyAlignment="1">
      <alignment horizontal="right"/>
    </xf>
    <xf numFmtId="4" fontId="8" fillId="47" borderId="64" xfId="64" applyNumberFormat="1" applyFont="1" applyFill="1" applyBorder="1" applyAlignment="1">
      <alignment horizontal="right"/>
    </xf>
    <xf numFmtId="194" fontId="8" fillId="48" borderId="65" xfId="2366" applyNumberFormat="1" applyFont="1" applyFill="1" applyBorder="1" applyAlignment="1" applyProtection="1">
      <alignment horizontal="right" vertical="center"/>
    </xf>
    <xf numFmtId="49" fontId="140" fillId="47" borderId="66" xfId="64" applyNumberFormat="1" applyFont="1" applyFill="1" applyBorder="1" applyAlignment="1">
      <alignment horizontal="left" vertical="center"/>
    </xf>
    <xf numFmtId="49" fontId="140" fillId="47" borderId="67" xfId="64" applyNumberFormat="1" applyFont="1" applyFill="1" applyBorder="1" applyAlignment="1">
      <alignment horizontal="right"/>
    </xf>
    <xf numFmtId="4" fontId="140" fillId="47" borderId="67" xfId="64" applyNumberFormat="1" applyFont="1" applyFill="1" applyBorder="1" applyAlignment="1">
      <alignment horizontal="right"/>
    </xf>
    <xf numFmtId="4" fontId="140" fillId="47" borderId="68" xfId="64" applyNumberFormat="1" applyFont="1" applyFill="1" applyBorder="1" applyAlignment="1">
      <alignment horizontal="right"/>
    </xf>
    <xf numFmtId="4" fontId="141" fillId="48" borderId="69" xfId="2366" applyNumberFormat="1" applyFont="1" applyFill="1" applyBorder="1" applyAlignment="1" applyProtection="1">
      <alignment horizontal="right" vertical="center"/>
    </xf>
    <xf numFmtId="0" fontId="140" fillId="0" borderId="0" xfId="64" applyFont="1" applyAlignment="1">
      <alignment horizontal="left" vertical="center"/>
    </xf>
    <xf numFmtId="49" fontId="6" fillId="0" borderId="0" xfId="2373" applyNumberFormat="1" applyFont="1" applyFill="1" applyBorder="1" applyAlignment="1">
      <alignment horizontal="center"/>
    </xf>
    <xf numFmtId="0" fontId="6" fillId="0" borderId="0" xfId="2373" applyFont="1" applyFill="1" applyBorder="1"/>
    <xf numFmtId="0" fontId="165" fillId="0" borderId="0" xfId="2373" applyNumberFormat="1" applyFont="1" applyFill="1" applyBorder="1"/>
    <xf numFmtId="4" fontId="6" fillId="0" borderId="0" xfId="2373" applyNumberFormat="1" applyFont="1" applyFill="1" applyBorder="1"/>
    <xf numFmtId="49" fontId="11" fillId="0" borderId="0" xfId="2373" applyNumberFormat="1" applyFont="1" applyFill="1" applyBorder="1" applyAlignment="1">
      <alignment horizontal="center" vertical="top"/>
    </xf>
    <xf numFmtId="0" fontId="11" fillId="0" borderId="0" xfId="2373" applyFont="1" applyFill="1" applyBorder="1" applyAlignment="1">
      <alignment vertical="top"/>
    </xf>
    <xf numFmtId="0" fontId="11" fillId="0" borderId="0" xfId="2373" applyFont="1" applyFill="1" applyBorder="1"/>
    <xf numFmtId="4" fontId="11" fillId="0" borderId="0" xfId="2373" applyNumberFormat="1" applyFont="1" applyFill="1" applyBorder="1"/>
    <xf numFmtId="0" fontId="12" fillId="0" borderId="0" xfId="2373" applyFont="1" applyFill="1" applyBorder="1" applyAlignment="1">
      <alignment horizontal="center" vertical="top" wrapText="1"/>
    </xf>
    <xf numFmtId="49" fontId="6" fillId="0" borderId="0" xfId="2373" applyNumberFormat="1" applyFont="1" applyFill="1" applyBorder="1" applyAlignment="1">
      <alignment horizontal="center" vertical="top"/>
    </xf>
    <xf numFmtId="0" fontId="6" fillId="0" borderId="0" xfId="2373" applyFont="1" applyFill="1" applyBorder="1" applyAlignment="1">
      <alignment vertical="top"/>
    </xf>
    <xf numFmtId="0" fontId="8" fillId="0" borderId="0" xfId="2373" applyNumberFormat="1" applyFont="1" applyFill="1" applyBorder="1" applyAlignment="1">
      <alignment vertical="top"/>
    </xf>
    <xf numFmtId="0" fontId="6" fillId="0" borderId="0" xfId="2373" applyNumberFormat="1" applyFont="1" applyFill="1" applyBorder="1" applyAlignment="1">
      <alignment horizontal="left" vertical="top" wrapText="1"/>
    </xf>
    <xf numFmtId="0" fontId="6" fillId="0" borderId="0" xfId="2373" applyFont="1" applyFill="1" applyBorder="1" applyAlignment="1">
      <alignment horizontal="right" vertical="top"/>
    </xf>
    <xf numFmtId="0" fontId="8" fillId="0" borderId="0" xfId="2373" applyNumberFormat="1" applyFont="1" applyFill="1" applyBorder="1" applyAlignment="1">
      <alignment horizontal="left"/>
    </xf>
    <xf numFmtId="0" fontId="6" fillId="0" borderId="0" xfId="2373" applyFont="1" applyFill="1" applyBorder="1" applyAlignment="1">
      <alignment horizontal="center"/>
    </xf>
    <xf numFmtId="3" fontId="6" fillId="0" borderId="0" xfId="2373" applyNumberFormat="1" applyFont="1" applyFill="1" applyBorder="1" applyAlignment="1">
      <alignment horizontal="center"/>
    </xf>
    <xf numFmtId="4" fontId="6" fillId="0" borderId="0" xfId="2373" applyNumberFormat="1" applyFont="1" applyFill="1" applyBorder="1" applyAlignment="1">
      <alignment horizontal="right"/>
    </xf>
    <xf numFmtId="49" fontId="6" fillId="0" borderId="70" xfId="2373" applyNumberFormat="1" applyFont="1" applyFill="1" applyBorder="1" applyAlignment="1">
      <alignment horizontal="center" vertical="top" wrapText="1"/>
    </xf>
    <xf numFmtId="0" fontId="6" fillId="0" borderId="70" xfId="2373" applyFont="1" applyFill="1" applyBorder="1" applyAlignment="1">
      <alignment horizontal="center" vertical="top" wrapText="1"/>
    </xf>
    <xf numFmtId="0" fontId="6" fillId="0" borderId="70" xfId="2373" applyNumberFormat="1" applyFont="1" applyFill="1" applyBorder="1" applyAlignment="1">
      <alignment horizontal="center" vertical="center" wrapText="1"/>
    </xf>
    <xf numFmtId="49" fontId="6" fillId="0" borderId="70" xfId="2373" applyNumberFormat="1" applyFont="1" applyFill="1" applyBorder="1" applyAlignment="1">
      <alignment horizontal="center" wrapText="1"/>
    </xf>
    <xf numFmtId="4" fontId="6" fillId="0" borderId="70" xfId="2373" applyNumberFormat="1" applyFont="1" applyFill="1" applyBorder="1" applyAlignment="1">
      <alignment horizontal="center" wrapText="1"/>
    </xf>
    <xf numFmtId="4" fontId="6" fillId="0" borderId="70" xfId="2373" applyNumberFormat="1" applyFont="1" applyFill="1" applyBorder="1" applyAlignment="1">
      <alignment horizontal="center" vertical="center" wrapText="1"/>
    </xf>
    <xf numFmtId="49" fontId="6" fillId="0" borderId="0" xfId="2373" applyNumberFormat="1" applyFont="1" applyFill="1" applyBorder="1" applyAlignment="1">
      <alignment horizontal="center" vertical="top" wrapText="1"/>
    </xf>
    <xf numFmtId="0" fontId="6" fillId="0" borderId="0" xfId="2373" applyFont="1" applyFill="1" applyBorder="1" applyAlignment="1">
      <alignment horizontal="center" vertical="top" wrapText="1"/>
    </xf>
    <xf numFmtId="0" fontId="6" fillId="0" borderId="0" xfId="2373" applyNumberFormat="1" applyFont="1" applyFill="1" applyBorder="1" applyAlignment="1">
      <alignment horizontal="justify" vertical="top" wrapText="1"/>
    </xf>
    <xf numFmtId="0" fontId="6" fillId="0" borderId="0" xfId="2373" applyFont="1" applyFill="1" applyBorder="1" applyAlignment="1">
      <alignment horizontal="center" wrapText="1"/>
    </xf>
    <xf numFmtId="3" fontId="6" fillId="0" borderId="0" xfId="2373" applyNumberFormat="1" applyFont="1" applyFill="1" applyBorder="1" applyAlignment="1">
      <alignment horizontal="center" wrapText="1"/>
    </xf>
    <xf numFmtId="4" fontId="6" fillId="0" borderId="0" xfId="2373" applyNumberFormat="1" applyFont="1" applyFill="1" applyBorder="1" applyAlignment="1">
      <alignment wrapText="1"/>
    </xf>
    <xf numFmtId="4" fontId="8" fillId="0" borderId="0" xfId="2373" applyNumberFormat="1" applyFont="1" applyFill="1" applyBorder="1" applyAlignment="1">
      <alignment horizontal="right" wrapText="1"/>
    </xf>
    <xf numFmtId="49" fontId="8" fillId="0" borderId="43" xfId="2373" applyNumberFormat="1" applyFont="1" applyFill="1" applyBorder="1" applyAlignment="1">
      <alignment horizontal="center" vertical="top"/>
    </xf>
    <xf numFmtId="0" fontId="44" fillId="0" borderId="43" xfId="2373" applyFont="1" applyFill="1" applyBorder="1" applyAlignment="1">
      <alignment horizontal="right" vertical="top"/>
    </xf>
    <xf numFmtId="0" fontId="8" fillId="0" borderId="43" xfId="2373" applyNumberFormat="1" applyFont="1" applyFill="1" applyBorder="1" applyAlignment="1">
      <alignment horizontal="left" vertical="top" wrapText="1"/>
    </xf>
    <xf numFmtId="0" fontId="44" fillId="0" borderId="43" xfId="2373" applyFont="1" applyFill="1" applyBorder="1" applyAlignment="1">
      <alignment horizontal="center"/>
    </xf>
    <xf numFmtId="3" fontId="44" fillId="0" borderId="43" xfId="2373" applyNumberFormat="1" applyFont="1" applyFill="1" applyBorder="1" applyAlignment="1">
      <alignment horizontal="center"/>
    </xf>
    <xf numFmtId="4" fontId="6" fillId="0" borderId="43" xfId="2373" applyNumberFormat="1" applyFont="1" applyFill="1" applyBorder="1"/>
    <xf numFmtId="4" fontId="6" fillId="0" borderId="43" xfId="2373" applyNumberFormat="1" applyFont="1" applyFill="1" applyBorder="1" applyAlignment="1">
      <alignment horizontal="right"/>
    </xf>
    <xf numFmtId="0" fontId="6" fillId="0" borderId="0" xfId="2373" applyFont="1" applyFill="1"/>
    <xf numFmtId="49" fontId="6" fillId="0" borderId="0" xfId="2373" applyNumberFormat="1" applyFont="1" applyFill="1" applyAlignment="1">
      <alignment horizontal="center" vertical="top"/>
    </xf>
    <xf numFmtId="0" fontId="44" fillId="0" borderId="0" xfId="2373" applyFont="1" applyFill="1" applyAlignment="1">
      <alignment horizontal="right" vertical="top"/>
    </xf>
    <xf numFmtId="0" fontId="8" fillId="0" borderId="0" xfId="2373" applyNumberFormat="1" applyFont="1" applyFill="1" applyAlignment="1">
      <alignment horizontal="left" vertical="top" wrapText="1"/>
    </xf>
    <xf numFmtId="0" fontId="44" fillId="0" borderId="0" xfId="2373" applyFont="1" applyFill="1" applyAlignment="1">
      <alignment horizontal="center"/>
    </xf>
    <xf numFmtId="3" fontId="44" fillId="0" borderId="0" xfId="2373" applyNumberFormat="1" applyFont="1" applyFill="1" applyAlignment="1">
      <alignment horizontal="center"/>
    </xf>
    <xf numFmtId="4" fontId="6" fillId="0" borderId="0" xfId="2373" applyNumberFormat="1" applyFont="1" applyFill="1"/>
    <xf numFmtId="4" fontId="6" fillId="0" borderId="0" xfId="2373" applyNumberFormat="1" applyFont="1" applyFill="1" applyAlignment="1">
      <alignment horizontal="right"/>
    </xf>
    <xf numFmtId="0" fontId="6" fillId="0" borderId="0" xfId="2373" applyNumberFormat="1" applyFont="1" applyFill="1" applyAlignment="1">
      <alignment horizontal="left" vertical="top" wrapText="1"/>
    </xf>
    <xf numFmtId="195" fontId="6" fillId="0" borderId="0" xfId="2373" applyNumberFormat="1" applyFont="1" applyBorder="1" applyAlignment="1">
      <alignment vertical="top" wrapText="1"/>
    </xf>
    <xf numFmtId="0" fontId="6" fillId="0" borderId="0" xfId="2373" applyNumberFormat="1" applyFont="1" applyFill="1" applyBorder="1" applyAlignment="1">
      <alignment vertical="top" wrapText="1"/>
    </xf>
    <xf numFmtId="0" fontId="8" fillId="0" borderId="0" xfId="2373" applyNumberFormat="1" applyFont="1" applyFill="1" applyBorder="1" applyAlignment="1">
      <alignment vertical="top" wrapText="1"/>
    </xf>
    <xf numFmtId="164" fontId="164" fillId="0" borderId="0" xfId="2373" applyNumberFormat="1" applyFill="1" applyAlignment="1">
      <alignment horizontal="right"/>
    </xf>
    <xf numFmtId="0" fontId="44" fillId="0" borderId="0" xfId="2373" applyNumberFormat="1" applyFont="1" applyFill="1" applyBorder="1" applyAlignment="1">
      <alignment horizontal="left" vertical="top" wrapText="1"/>
    </xf>
    <xf numFmtId="0" fontId="44" fillId="0" borderId="0" xfId="2373" applyFont="1" applyFill="1" applyBorder="1" applyAlignment="1">
      <alignment horizontal="center"/>
    </xf>
    <xf numFmtId="3" fontId="44" fillId="0" borderId="0" xfId="2373" applyNumberFormat="1" applyFont="1" applyFill="1" applyBorder="1" applyAlignment="1">
      <alignment horizontal="center"/>
    </xf>
    <xf numFmtId="0" fontId="10" fillId="0" borderId="0" xfId="1" applyFont="1" applyAlignment="1">
      <alignment horizontal="left" vertical="top" wrapText="1"/>
    </xf>
    <xf numFmtId="0" fontId="6" fillId="0" borderId="0" xfId="2373" applyFont="1" applyFill="1" applyAlignment="1">
      <alignment vertical="top" wrapText="1"/>
    </xf>
    <xf numFmtId="0" fontId="44" fillId="0" borderId="0" xfId="2373" applyNumberFormat="1" applyFont="1" applyFill="1" applyAlignment="1">
      <alignment horizontal="left" vertical="top" wrapText="1"/>
    </xf>
    <xf numFmtId="49" fontId="6" fillId="0" borderId="0" xfId="2373" applyNumberFormat="1" applyFont="1" applyFill="1" applyAlignment="1">
      <alignment horizontal="center" vertical="top" wrapText="1"/>
    </xf>
    <xf numFmtId="0" fontId="44" fillId="0" borderId="0" xfId="2373" applyFont="1" applyFill="1" applyAlignment="1">
      <alignment horizontal="center" wrapText="1"/>
    </xf>
    <xf numFmtId="4" fontId="6" fillId="0" borderId="0" xfId="2373" applyNumberFormat="1" applyFont="1" applyFill="1" applyAlignment="1">
      <alignment wrapText="1"/>
    </xf>
    <xf numFmtId="0" fontId="6" fillId="0" borderId="0" xfId="2373" applyFont="1" applyFill="1" applyAlignment="1">
      <alignment wrapText="1"/>
    </xf>
    <xf numFmtId="4" fontId="6" fillId="0" borderId="0" xfId="2373" applyNumberFormat="1" applyFont="1" applyFill="1" applyBorder="1" applyAlignment="1">
      <alignment horizontal="right" wrapText="1"/>
    </xf>
    <xf numFmtId="0" fontId="44" fillId="0" borderId="0" xfId="2373" applyNumberFormat="1" applyFont="1" applyFill="1" applyBorder="1" applyAlignment="1">
      <alignment horizontal="right" vertical="top" wrapText="1"/>
    </xf>
    <xf numFmtId="0" fontId="40" fillId="0" borderId="43" xfId="2373" applyFont="1" applyFill="1" applyBorder="1" applyAlignment="1">
      <alignment horizontal="center" vertical="top"/>
    </xf>
    <xf numFmtId="0" fontId="51" fillId="0" borderId="43" xfId="2373" applyFont="1" applyFill="1" applyBorder="1" applyAlignment="1">
      <alignment horizontal="right" vertical="top"/>
    </xf>
    <xf numFmtId="0" fontId="51" fillId="0" borderId="43" xfId="2373" applyNumberFormat="1" applyFont="1" applyFill="1" applyBorder="1" applyAlignment="1">
      <alignment horizontal="left" wrapText="1"/>
    </xf>
    <xf numFmtId="0" fontId="8" fillId="0" borderId="43" xfId="2373" applyFont="1" applyFill="1" applyBorder="1" applyAlignment="1">
      <alignment horizontal="center"/>
    </xf>
    <xf numFmtId="3" fontId="166" fillId="0" borderId="43" xfId="2373" applyNumberFormat="1" applyFont="1" applyFill="1" applyBorder="1" applyAlignment="1">
      <alignment horizontal="center" wrapText="1"/>
    </xf>
    <xf numFmtId="4" fontId="166" fillId="0" borderId="43" xfId="2373" applyNumberFormat="1" applyFont="1" applyFill="1" applyBorder="1" applyAlignment="1">
      <alignment wrapText="1"/>
    </xf>
    <xf numFmtId="164" fontId="164" fillId="0" borderId="43" xfId="2373" applyNumberFormat="1" applyFill="1" applyBorder="1" applyAlignment="1">
      <alignment horizontal="right"/>
    </xf>
    <xf numFmtId="0" fontId="166" fillId="0" borderId="0" xfId="2373" applyFont="1" applyFill="1"/>
    <xf numFmtId="0" fontId="6" fillId="0" borderId="43" xfId="2373" applyFont="1" applyFill="1" applyBorder="1" applyAlignment="1">
      <alignment horizontal="right" vertical="top"/>
    </xf>
    <xf numFmtId="0" fontId="6" fillId="0" borderId="43" xfId="2373" applyFont="1" applyFill="1" applyBorder="1" applyAlignment="1">
      <alignment horizontal="center"/>
    </xf>
    <xf numFmtId="3" fontId="6" fillId="0" borderId="43" xfId="2373" applyNumberFormat="1" applyFont="1" applyFill="1" applyBorder="1" applyAlignment="1">
      <alignment horizontal="center"/>
    </xf>
    <xf numFmtId="0" fontId="167" fillId="0" borderId="0" xfId="44" applyFont="1" applyAlignment="1">
      <alignment horizontal="justify" vertical="top" wrapText="1"/>
    </xf>
    <xf numFmtId="49" fontId="168" fillId="0" borderId="0" xfId="2374" applyNumberFormat="1" applyFont="1" applyAlignment="1">
      <alignment horizontal="justify" vertical="top" wrapText="1" readingOrder="1"/>
    </xf>
    <xf numFmtId="3" fontId="58" fillId="0" borderId="0" xfId="2373" applyNumberFormat="1" applyFont="1" applyFill="1" applyAlignment="1">
      <alignment horizontal="center" wrapText="1"/>
    </xf>
    <xf numFmtId="4" fontId="58" fillId="0" borderId="0" xfId="2373" applyNumberFormat="1" applyFont="1" applyFill="1"/>
    <xf numFmtId="3" fontId="58" fillId="0" borderId="0" xfId="2373" applyNumberFormat="1" applyFont="1" applyFill="1"/>
    <xf numFmtId="0" fontId="58" fillId="0" borderId="0" xfId="2373" applyFont="1" applyFill="1"/>
    <xf numFmtId="0" fontId="58" fillId="0" borderId="0" xfId="2375" applyFont="1" applyAlignment="1">
      <alignment horizontal="justify" vertical="top" wrapText="1"/>
    </xf>
    <xf numFmtId="0" fontId="6" fillId="0" borderId="0" xfId="2373" applyNumberFormat="1" applyFont="1" applyFill="1" applyAlignment="1">
      <alignment vertical="top" wrapText="1"/>
    </xf>
    <xf numFmtId="49" fontId="8" fillId="0" borderId="42" xfId="2373" applyNumberFormat="1" applyFont="1" applyFill="1" applyBorder="1" applyAlignment="1">
      <alignment horizontal="center" vertical="top"/>
    </xf>
    <xf numFmtId="0" fontId="8" fillId="0" borderId="0" xfId="2373" applyNumberFormat="1" applyFont="1" applyFill="1" applyBorder="1" applyAlignment="1">
      <alignment horizontal="left" vertical="top" wrapText="1"/>
    </xf>
    <xf numFmtId="0" fontId="6" fillId="0" borderId="43" xfId="1" applyBorder="1" applyAlignment="1">
      <alignment horizontal="right" vertical="top"/>
    </xf>
    <xf numFmtId="0" fontId="6" fillId="0" borderId="43" xfId="1" applyBorder="1" applyAlignment="1">
      <alignment horizontal="center"/>
    </xf>
    <xf numFmtId="49" fontId="6" fillId="0" borderId="0" xfId="1" applyNumberFormat="1" applyAlignment="1">
      <alignment horizontal="center" vertical="top"/>
    </xf>
    <xf numFmtId="0" fontId="6" fillId="0" borderId="0" xfId="1" applyAlignment="1">
      <alignment horizontal="right" vertical="top"/>
    </xf>
    <xf numFmtId="0" fontId="6" fillId="0" borderId="0" xfId="1" applyAlignment="1">
      <alignment horizontal="left" vertical="top" wrapText="1"/>
    </xf>
    <xf numFmtId="0" fontId="6" fillId="0" borderId="0" xfId="1" applyAlignment="1">
      <alignment horizontal="center"/>
    </xf>
    <xf numFmtId="3" fontId="6" fillId="0" borderId="0" xfId="1" applyNumberFormat="1" applyAlignment="1">
      <alignment horizontal="center"/>
    </xf>
    <xf numFmtId="0" fontId="44" fillId="0" borderId="0" xfId="1" applyFont="1" applyAlignment="1">
      <alignment horizontal="right" vertical="top"/>
    </xf>
    <xf numFmtId="49" fontId="6" fillId="0" borderId="0" xfId="48" applyNumberFormat="1" applyAlignment="1">
      <alignment horizontal="center" vertical="top"/>
    </xf>
    <xf numFmtId="2" fontId="158" fillId="0" borderId="0" xfId="2373" applyNumberFormat="1" applyFont="1" applyFill="1" applyBorder="1" applyAlignment="1">
      <alignment horizontal="left" vertical="top" wrapText="1"/>
    </xf>
    <xf numFmtId="0" fontId="6" fillId="0" borderId="0" xfId="1" applyAlignment="1">
      <alignment vertical="top" wrapText="1"/>
    </xf>
    <xf numFmtId="0" fontId="6" fillId="0" borderId="0" xfId="1" applyAlignment="1">
      <alignment horizontal="center" wrapText="1"/>
    </xf>
    <xf numFmtId="3" fontId="6" fillId="0" borderId="0" xfId="1" applyNumberFormat="1" applyAlignment="1">
      <alignment horizontal="center" wrapText="1"/>
    </xf>
    <xf numFmtId="0" fontId="6" fillId="0" borderId="0" xfId="2373" applyNumberFormat="1" applyFont="1" applyFill="1" applyBorder="1"/>
    <xf numFmtId="49" fontId="6" fillId="0" borderId="2" xfId="2373" applyNumberFormat="1" applyFont="1" applyFill="1" applyBorder="1" applyAlignment="1">
      <alignment horizontal="center"/>
    </xf>
    <xf numFmtId="49" fontId="8" fillId="0" borderId="2" xfId="2373" applyNumberFormat="1" applyFont="1" applyFill="1" applyBorder="1" applyAlignment="1">
      <alignment horizontal="center" vertical="top"/>
    </xf>
    <xf numFmtId="49" fontId="8" fillId="0" borderId="0" xfId="2373" applyNumberFormat="1" applyFont="1" applyFill="1" applyBorder="1" applyAlignment="1">
      <alignment horizontal="center" vertical="top"/>
    </xf>
    <xf numFmtId="49" fontId="6" fillId="0" borderId="2" xfId="2373" applyNumberFormat="1" applyFont="1" applyFill="1" applyBorder="1" applyAlignment="1">
      <alignment horizontal="center" vertical="top"/>
    </xf>
    <xf numFmtId="0" fontId="6" fillId="0" borderId="0" xfId="2373" applyFont="1" applyFill="1" applyAlignment="1">
      <alignment horizontal="right" vertical="top"/>
    </xf>
    <xf numFmtId="0" fontId="6" fillId="0" borderId="0" xfId="2373" applyFont="1" applyFill="1" applyAlignment="1">
      <alignment horizontal="center"/>
    </xf>
    <xf numFmtId="3" fontId="6" fillId="0" borderId="0" xfId="2373" applyNumberFormat="1" applyFont="1" applyFill="1" applyAlignment="1">
      <alignment horizontal="center"/>
    </xf>
    <xf numFmtId="0" fontId="58" fillId="0" borderId="0" xfId="2373" applyFont="1" applyFill="1" applyAlignment="1">
      <alignment horizontal="left" vertical="top" wrapText="1"/>
    </xf>
    <xf numFmtId="0" fontId="10" fillId="0" borderId="0" xfId="2373" applyFont="1" applyAlignment="1">
      <alignment vertical="top" wrapText="1"/>
    </xf>
    <xf numFmtId="0" fontId="149" fillId="0" borderId="0" xfId="2373" applyFont="1" applyAlignment="1">
      <alignment vertical="top" wrapText="1"/>
    </xf>
    <xf numFmtId="0" fontId="177" fillId="0" borderId="43" xfId="2373" applyFont="1" applyFill="1" applyBorder="1"/>
    <xf numFmtId="0" fontId="164" fillId="0" borderId="0" xfId="2373" applyFill="1"/>
    <xf numFmtId="0" fontId="3" fillId="0" borderId="0" xfId="2373" applyFont="1" applyFill="1" applyBorder="1" applyAlignment="1">
      <alignment horizontal="center" vertical="top"/>
    </xf>
    <xf numFmtId="0" fontId="177" fillId="0" borderId="0" xfId="2373" applyFont="1" applyFill="1" applyBorder="1"/>
    <xf numFmtId="0" fontId="178" fillId="0" borderId="43" xfId="2373" applyFont="1" applyFill="1" applyBorder="1" applyAlignment="1">
      <alignment horizontal="left" vertical="top" wrapText="1"/>
    </xf>
    <xf numFmtId="0" fontId="19" fillId="0" borderId="43" xfId="2373" applyFont="1" applyFill="1" applyBorder="1" applyAlignment="1">
      <alignment horizontal="center"/>
    </xf>
    <xf numFmtId="3" fontId="19" fillId="0" borderId="43" xfId="2373" applyNumberFormat="1" applyFont="1" applyFill="1" applyBorder="1" applyAlignment="1">
      <alignment horizontal="center"/>
    </xf>
    <xf numFmtId="2" fontId="19" fillId="0" borderId="43" xfId="2373" applyNumberFormat="1" applyFont="1" applyFill="1" applyBorder="1"/>
    <xf numFmtId="164" fontId="19" fillId="0" borderId="43" xfId="2373" applyNumberFormat="1" applyFont="1" applyFill="1" applyBorder="1" applyAlignment="1">
      <alignment horizontal="right"/>
    </xf>
    <xf numFmtId="164" fontId="164" fillId="0" borderId="0" xfId="2373" applyNumberFormat="1" applyFill="1" applyBorder="1" applyAlignment="1">
      <alignment horizontal="right"/>
    </xf>
    <xf numFmtId="0" fontId="164" fillId="0" borderId="0" xfId="2373" applyFill="1" applyAlignment="1">
      <alignment wrapText="1"/>
    </xf>
    <xf numFmtId="0" fontId="164" fillId="0" borderId="0" xfId="2373" applyFill="1" applyAlignment="1">
      <alignment horizontal="center"/>
    </xf>
    <xf numFmtId="3" fontId="164" fillId="0" borderId="0" xfId="2373" applyNumberFormat="1" applyFill="1" applyAlignment="1">
      <alignment horizontal="center" wrapText="1"/>
    </xf>
    <xf numFmtId="2" fontId="164" fillId="0" borderId="0" xfId="2373" applyNumberFormat="1" applyFill="1"/>
    <xf numFmtId="49" fontId="10" fillId="0" borderId="0" xfId="2373" applyNumberFormat="1" applyFont="1" applyFill="1" applyAlignment="1">
      <alignment horizontal="left" vertical="center" wrapText="1"/>
    </xf>
    <xf numFmtId="0" fontId="10" fillId="0" borderId="0" xfId="2373" applyFont="1" applyFill="1" applyAlignment="1">
      <alignment horizontal="center" wrapText="1"/>
    </xf>
    <xf numFmtId="196" fontId="10" fillId="0" borderId="0" xfId="2376" applyNumberFormat="1" applyFont="1" applyFill="1" applyBorder="1" applyAlignment="1" applyProtection="1">
      <alignment horizontal="center" vertical="center" wrapText="1"/>
    </xf>
    <xf numFmtId="0" fontId="58" fillId="0" borderId="0" xfId="2373" applyFont="1" applyFill="1" applyAlignment="1">
      <alignment vertical="center" wrapText="1"/>
    </xf>
    <xf numFmtId="0" fontId="164" fillId="0" borderId="0" xfId="2373" applyFill="1" applyAlignment="1">
      <alignment vertical="top"/>
    </xf>
    <xf numFmtId="0" fontId="10" fillId="0" borderId="0" xfId="2373" applyFont="1" applyFill="1" applyAlignment="1">
      <alignment horizontal="left" vertical="top" wrapText="1"/>
    </xf>
    <xf numFmtId="0" fontId="58" fillId="0" borderId="0" xfId="2373" applyFont="1" applyFill="1" applyBorder="1" applyAlignment="1">
      <alignment horizontal="center" vertical="center" wrapText="1"/>
    </xf>
    <xf numFmtId="0" fontId="10" fillId="0" borderId="0" xfId="2373" applyFont="1" applyFill="1" applyBorder="1" applyAlignment="1">
      <alignment horizontal="left" vertical="top" wrapText="1"/>
    </xf>
    <xf numFmtId="0" fontId="10" fillId="0" borderId="0" xfId="2373" applyFont="1" applyFill="1" applyBorder="1" applyAlignment="1">
      <alignment horizontal="center" wrapText="1"/>
    </xf>
    <xf numFmtId="2" fontId="164" fillId="0" borderId="0" xfId="2373" applyNumberFormat="1" applyFill="1" applyAlignment="1">
      <alignment horizontal="center"/>
    </xf>
    <xf numFmtId="0" fontId="44" fillId="0" borderId="0" xfId="2373" applyFont="1" applyFill="1" applyBorder="1" applyAlignment="1">
      <alignment horizontal="right" vertical="top"/>
    </xf>
    <xf numFmtId="0" fontId="8" fillId="0" borderId="0" xfId="44" applyFont="1" applyAlignment="1">
      <alignment horizontal="left" vertical="top" wrapText="1"/>
    </xf>
    <xf numFmtId="0" fontId="6" fillId="0" borderId="0" xfId="2373" applyFont="1" applyFill="1" applyBorder="1" applyAlignment="1">
      <alignment horizontal="right"/>
    </xf>
    <xf numFmtId="4" fontId="151" fillId="0" borderId="0" xfId="2373" applyNumberFormat="1" applyFont="1" applyFill="1" applyBorder="1"/>
    <xf numFmtId="0" fontId="11" fillId="0" borderId="0" xfId="2373" applyFont="1" applyFill="1" applyAlignment="1">
      <alignment horizontal="right" vertical="top"/>
    </xf>
    <xf numFmtId="49" fontId="164" fillId="0" borderId="0" xfId="2373" applyNumberFormat="1" applyAlignment="1" applyProtection="1">
      <alignment horizontal="left" vertical="top" wrapText="1"/>
      <protection hidden="1"/>
    </xf>
    <xf numFmtId="49" fontId="58" fillId="0" borderId="0" xfId="2373" applyNumberFormat="1" applyFont="1" applyAlignment="1" applyProtection="1">
      <alignment horizontal="left" vertical="top" wrapText="1"/>
      <protection hidden="1"/>
    </xf>
    <xf numFmtId="0" fontId="44" fillId="0" borderId="0" xfId="44" applyFont="1" applyAlignment="1">
      <alignment horizontal="center"/>
    </xf>
    <xf numFmtId="3" fontId="6" fillId="0" borderId="0" xfId="44" applyNumberFormat="1" applyAlignment="1">
      <alignment horizontal="center" wrapText="1"/>
    </xf>
    <xf numFmtId="2" fontId="6" fillId="0" borderId="0" xfId="44" applyNumberFormat="1"/>
    <xf numFmtId="197" fontId="6" fillId="0" borderId="0" xfId="44" applyNumberFormat="1" applyAlignment="1">
      <alignment horizontal="right"/>
    </xf>
    <xf numFmtId="49" fontId="11" fillId="0" borderId="0" xfId="2373" applyNumberFormat="1" applyFont="1" applyFill="1" applyAlignment="1">
      <alignment horizontal="center" vertical="top"/>
    </xf>
    <xf numFmtId="0" fontId="12" fillId="0" borderId="0" xfId="2373" applyFont="1" applyFill="1" applyAlignment="1">
      <alignment horizontal="right" vertical="top"/>
    </xf>
    <xf numFmtId="0" fontId="122" fillId="0" borderId="0" xfId="44" applyFont="1" applyAlignment="1">
      <alignment horizontal="left" wrapText="1"/>
    </xf>
    <xf numFmtId="0" fontId="122" fillId="0" borderId="0" xfId="44" applyFont="1" applyAlignment="1">
      <alignment horizontal="center" wrapText="1"/>
    </xf>
    <xf numFmtId="198" fontId="122" fillId="0" borderId="0" xfId="44" applyNumberFormat="1" applyFont="1" applyAlignment="1">
      <alignment horizontal="center"/>
    </xf>
    <xf numFmtId="49" fontId="58" fillId="0" borderId="0" xfId="2373" applyNumberFormat="1" applyFont="1" applyFill="1" applyAlignment="1">
      <alignment horizontal="center" vertical="top"/>
    </xf>
    <xf numFmtId="0" fontId="6" fillId="0" borderId="0" xfId="2373" applyFont="1" applyFill="1" applyAlignment="1">
      <alignment horizontal="center" vertical="top" wrapText="1"/>
    </xf>
    <xf numFmtId="0" fontId="6" fillId="0" borderId="0" xfId="44" applyAlignment="1">
      <alignment horizontal="left" vertical="top" wrapText="1"/>
    </xf>
    <xf numFmtId="0" fontId="6" fillId="0" borderId="0" xfId="44" applyAlignment="1">
      <alignment vertical="top" wrapText="1"/>
    </xf>
    <xf numFmtId="49" fontId="8" fillId="0" borderId="0" xfId="2373" applyNumberFormat="1" applyFont="1" applyFill="1" applyBorder="1" applyAlignment="1">
      <alignment horizontal="center"/>
    </xf>
    <xf numFmtId="0" fontId="10" fillId="0" borderId="0" xfId="2373" applyNumberFormat="1" applyFont="1" applyFill="1" applyBorder="1" applyAlignment="1">
      <alignment horizontal="left" vertical="top" wrapText="1"/>
    </xf>
    <xf numFmtId="49" fontId="152" fillId="0" borderId="0" xfId="2373" applyNumberFormat="1" applyFont="1" applyFill="1" applyBorder="1" applyAlignment="1">
      <alignment horizontal="center" vertical="top"/>
    </xf>
    <xf numFmtId="0" fontId="8" fillId="0" borderId="0" xfId="2373" applyFont="1" applyFill="1" applyBorder="1" applyAlignment="1">
      <alignment horizontal="center" vertical="top" wrapText="1"/>
    </xf>
    <xf numFmtId="0" fontId="51" fillId="0" borderId="0" xfId="2373" applyNumberFormat="1" applyFont="1" applyFill="1" applyBorder="1" applyAlignment="1">
      <alignment horizontal="left" wrapText="1"/>
    </xf>
    <xf numFmtId="0" fontId="8" fillId="0" borderId="0" xfId="2373" applyFont="1" applyFill="1" applyBorder="1" applyAlignment="1">
      <alignment horizontal="center"/>
    </xf>
    <xf numFmtId="3" fontId="166" fillId="0" borderId="0" xfId="2373" applyNumberFormat="1" applyFont="1" applyFill="1" applyBorder="1" applyAlignment="1">
      <alignment horizontal="center" wrapText="1"/>
    </xf>
    <xf numFmtId="4" fontId="166" fillId="0" borderId="0" xfId="2373" applyNumberFormat="1" applyFont="1" applyFill="1" applyBorder="1" applyAlignment="1">
      <alignment wrapText="1"/>
    </xf>
    <xf numFmtId="49" fontId="150" fillId="0" borderId="0" xfId="2373" applyNumberFormat="1" applyFont="1" applyFill="1" applyBorder="1" applyAlignment="1">
      <alignment horizontal="center" vertical="top"/>
    </xf>
    <xf numFmtId="3" fontId="164" fillId="0" borderId="0" xfId="2373" applyNumberFormat="1" applyFill="1" applyBorder="1" applyAlignment="1">
      <alignment horizontal="center" wrapText="1"/>
    </xf>
    <xf numFmtId="4" fontId="164" fillId="0" borderId="0" xfId="2373" applyNumberFormat="1" applyFill="1" applyBorder="1" applyAlignment="1">
      <alignment wrapText="1"/>
    </xf>
    <xf numFmtId="0" fontId="158" fillId="0" borderId="0" xfId="2373" applyFont="1" applyFill="1" applyBorder="1" applyAlignment="1">
      <alignment vertical="top" wrapText="1"/>
    </xf>
    <xf numFmtId="0" fontId="158" fillId="0" borderId="0" xfId="2373" applyFont="1" applyFill="1" applyBorder="1" applyAlignment="1">
      <alignment horizontal="center"/>
    </xf>
    <xf numFmtId="4" fontId="158" fillId="0" borderId="0" xfId="2373" applyNumberFormat="1" applyFont="1" applyFill="1" applyBorder="1"/>
    <xf numFmtId="49" fontId="8" fillId="0" borderId="43" xfId="2373" applyNumberFormat="1" applyFont="1" applyFill="1" applyBorder="1" applyAlignment="1">
      <alignment horizontal="center"/>
    </xf>
    <xf numFmtId="0" fontId="6" fillId="0" borderId="43" xfId="2373" applyFont="1" applyFill="1" applyBorder="1"/>
    <xf numFmtId="3" fontId="164" fillId="0" borderId="43" xfId="2373" applyNumberFormat="1" applyFill="1" applyBorder="1" applyAlignment="1">
      <alignment horizontal="center" wrapText="1"/>
    </xf>
    <xf numFmtId="4" fontId="164" fillId="0" borderId="43" xfId="2373" applyNumberFormat="1" applyFill="1" applyBorder="1" applyAlignment="1">
      <alignment wrapText="1"/>
    </xf>
    <xf numFmtId="0" fontId="6" fillId="0" borderId="0" xfId="2373" applyFont="1" applyBorder="1" applyAlignment="1">
      <alignment horizontal="left" wrapText="1"/>
    </xf>
    <xf numFmtId="2" fontId="158" fillId="0" borderId="0" xfId="2373" applyNumberFormat="1" applyFont="1" applyBorder="1" applyAlignment="1">
      <alignment horizontal="left" vertical="top" wrapText="1"/>
    </xf>
    <xf numFmtId="4" fontId="164" fillId="0" borderId="0" xfId="2373" applyNumberFormat="1" applyFill="1"/>
    <xf numFmtId="0" fontId="10" fillId="0" borderId="0" xfId="2373" applyNumberFormat="1" applyFont="1" applyFill="1" applyAlignment="1">
      <alignment vertical="top" wrapText="1"/>
    </xf>
    <xf numFmtId="0" fontId="51" fillId="0" borderId="0" xfId="2373" applyNumberFormat="1" applyFont="1" applyFill="1" applyBorder="1" applyAlignment="1">
      <alignment horizontal="left"/>
    </xf>
    <xf numFmtId="0" fontId="46" fillId="0" borderId="71" xfId="2373" applyFont="1" applyFill="1" applyBorder="1" applyAlignment="1">
      <alignment horizontal="center"/>
    </xf>
    <xf numFmtId="0" fontId="43" fillId="0" borderId="71" xfId="2373" applyNumberFormat="1" applyFont="1" applyFill="1" applyBorder="1" applyAlignment="1">
      <alignment horizontal="left" vertical="center" wrapText="1"/>
    </xf>
    <xf numFmtId="3" fontId="46" fillId="0" borderId="71" xfId="2373" applyNumberFormat="1" applyFont="1" applyFill="1" applyBorder="1" applyAlignment="1">
      <alignment horizontal="center"/>
    </xf>
    <xf numFmtId="4" fontId="179" fillId="0" borderId="71" xfId="2373" applyNumberFormat="1" applyFont="1" applyFill="1" applyBorder="1"/>
    <xf numFmtId="4" fontId="179" fillId="0" borderId="71" xfId="2373" applyNumberFormat="1" applyFont="1" applyFill="1" applyBorder="1" applyAlignment="1">
      <alignment horizontal="right"/>
    </xf>
    <xf numFmtId="0" fontId="166" fillId="0" borderId="0" xfId="2373" applyNumberFormat="1" applyFont="1" applyFill="1"/>
    <xf numFmtId="4" fontId="180" fillId="0" borderId="0" xfId="2373" applyNumberFormat="1" applyFont="1" applyFill="1"/>
    <xf numFmtId="164" fontId="180" fillId="0" borderId="0" xfId="2373" applyNumberFormat="1" applyFont="1" applyFill="1"/>
    <xf numFmtId="4" fontId="8" fillId="0" borderId="0" xfId="2373" applyNumberFormat="1" applyFont="1" applyFill="1"/>
    <xf numFmtId="0" fontId="6" fillId="0" borderId="0" xfId="2373" applyFont="1" applyFill="1" applyAlignment="1">
      <alignment horizontal="right"/>
    </xf>
    <xf numFmtId="0" fontId="181" fillId="0" borderId="0" xfId="2373" applyNumberFormat="1" applyFont="1" applyFill="1"/>
    <xf numFmtId="0" fontId="8" fillId="0" borderId="0" xfId="2373" applyFont="1" applyFill="1" applyAlignment="1">
      <alignment horizontal="right"/>
    </xf>
    <xf numFmtId="0" fontId="8" fillId="0" borderId="0" xfId="2373" applyFont="1" applyFill="1" applyAlignment="1">
      <alignment horizontal="center"/>
    </xf>
    <xf numFmtId="4" fontId="8" fillId="0" borderId="0" xfId="2373" applyNumberFormat="1" applyFont="1" applyFill="1" applyAlignment="1">
      <alignment horizontal="right"/>
    </xf>
    <xf numFmtId="0" fontId="44" fillId="0" borderId="2" xfId="2373" applyNumberFormat="1" applyFont="1" applyFill="1" applyBorder="1" applyAlignment="1">
      <alignment horizontal="left" vertical="top" wrapText="1"/>
    </xf>
    <xf numFmtId="4" fontId="8" fillId="0" borderId="0" xfId="2373" applyNumberFormat="1" applyFont="1" applyFill="1" applyBorder="1" applyAlignment="1">
      <alignment horizontal="right"/>
    </xf>
    <xf numFmtId="0" fontId="43" fillId="0" borderId="46" xfId="2373" applyNumberFormat="1" applyFont="1" applyFill="1" applyBorder="1" applyAlignment="1">
      <alignment horizontal="left" vertical="top" wrapText="1"/>
    </xf>
    <xf numFmtId="0" fontId="8" fillId="0" borderId="46" xfId="2373" applyFont="1" applyFill="1" applyBorder="1" applyAlignment="1">
      <alignment horizontal="left"/>
    </xf>
    <xf numFmtId="3" fontId="164" fillId="0" borderId="46" xfId="2373" applyNumberFormat="1" applyFill="1" applyBorder="1"/>
    <xf numFmtId="0" fontId="164" fillId="0" borderId="0" xfId="2373" applyNumberFormat="1" applyFill="1"/>
    <xf numFmtId="0" fontId="8" fillId="0" borderId="0" xfId="2373" applyFont="1" applyFill="1" applyAlignment="1">
      <alignment horizontal="left"/>
    </xf>
    <xf numFmtId="3" fontId="164" fillId="0" borderId="0" xfId="2373" applyNumberFormat="1" applyFill="1"/>
    <xf numFmtId="4" fontId="9" fillId="0" borderId="0" xfId="2373" applyNumberFormat="1" applyFont="1" applyFill="1" applyBorder="1" applyAlignment="1">
      <alignment horizontal="right"/>
    </xf>
    <xf numFmtId="0" fontId="32" fillId="0" borderId="0" xfId="2373" applyNumberFormat="1" applyFont="1" applyFill="1" applyAlignment="1">
      <alignment horizontal="left" vertical="top" wrapText="1"/>
    </xf>
    <xf numFmtId="0" fontId="6" fillId="0" borderId="0" xfId="2373" applyFont="1" applyFill="1" applyAlignment="1">
      <alignment horizontal="center" wrapText="1"/>
    </xf>
    <xf numFmtId="4" fontId="44" fillId="0" borderId="0" xfId="2373" applyNumberFormat="1" applyFont="1" applyFill="1" applyBorder="1"/>
    <xf numFmtId="194" fontId="8" fillId="0" borderId="60" xfId="64" applyNumberFormat="1" applyFont="1" applyFill="1" applyBorder="1" applyAlignment="1">
      <alignment horizontal="right" vertical="center"/>
    </xf>
    <xf numFmtId="0" fontId="55" fillId="0" borderId="18" xfId="0" applyFont="1" applyBorder="1" applyAlignment="1">
      <alignment horizontal="center" vertical="center"/>
    </xf>
    <xf numFmtId="0" fontId="55" fillId="0" borderId="0" xfId="0" applyFont="1" applyAlignment="1">
      <alignment horizontal="center" vertical="center"/>
    </xf>
    <xf numFmtId="0" fontId="55" fillId="0" borderId="19" xfId="0" applyFont="1" applyBorder="1" applyAlignment="1">
      <alignment horizontal="center" vertical="center"/>
    </xf>
    <xf numFmtId="0" fontId="40" fillId="0" borderId="13" xfId="0" applyFont="1" applyBorder="1" applyAlignment="1">
      <alignment horizontal="center"/>
    </xf>
    <xf numFmtId="0" fontId="40" fillId="0" borderId="2" xfId="0" applyFont="1" applyBorder="1" applyAlignment="1">
      <alignment horizontal="center"/>
    </xf>
    <xf numFmtId="0" fontId="40" fillId="0" borderId="14" xfId="0" applyFont="1" applyBorder="1" applyAlignment="1">
      <alignment horizontal="center"/>
    </xf>
    <xf numFmtId="0" fontId="130" fillId="0" borderId="18" xfId="0" applyFont="1" applyBorder="1" applyAlignment="1">
      <alignment horizontal="center" vertical="center"/>
    </xf>
    <xf numFmtId="0" fontId="130" fillId="0" borderId="0" xfId="0" applyFont="1" applyAlignment="1">
      <alignment horizontal="center" vertical="center"/>
    </xf>
    <xf numFmtId="0" fontId="130"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0" xfId="0" applyFont="1" applyAlignment="1">
      <alignment horizontal="center" vertical="center"/>
    </xf>
    <xf numFmtId="0" fontId="52" fillId="0" borderId="19" xfId="0" applyFont="1" applyBorder="1" applyAlignment="1">
      <alignment horizontal="center" vertical="center"/>
    </xf>
    <xf numFmtId="0" fontId="10" fillId="0" borderId="0" xfId="0" applyFont="1" applyAlignment="1">
      <alignment horizontal="justify" vertical="top" wrapText="1"/>
    </xf>
    <xf numFmtId="0" fontId="44" fillId="0" borderId="0" xfId="0" applyFont="1" applyAlignment="1">
      <alignment horizontal="justify" vertical="top" wrapText="1"/>
    </xf>
    <xf numFmtId="0" fontId="44" fillId="0" borderId="0" xfId="0" applyFont="1" applyAlignment="1">
      <alignment horizontal="left" wrapText="1"/>
    </xf>
    <xf numFmtId="0" fontId="44" fillId="0" borderId="0" xfId="0" applyFont="1" applyAlignment="1">
      <alignment horizontal="left" vertical="top" wrapText="1"/>
    </xf>
    <xf numFmtId="0" fontId="12" fillId="0" borderId="0" xfId="0" applyFont="1" applyAlignment="1">
      <alignment horizontal="justify" vertical="top" wrapText="1"/>
    </xf>
    <xf numFmtId="0" fontId="6" fillId="0" borderId="0" xfId="0" applyFont="1" applyAlignment="1">
      <alignment horizontal="justify" vertical="top" wrapText="1"/>
    </xf>
    <xf numFmtId="0" fontId="10" fillId="0" borderId="0" xfId="0" applyFont="1" applyAlignment="1">
      <alignment horizontal="left" vertical="top" wrapText="1"/>
    </xf>
    <xf numFmtId="0" fontId="6" fillId="0" borderId="0" xfId="0" applyFont="1" applyAlignment="1">
      <alignment horizontal="left" vertical="top" wrapText="1"/>
    </xf>
    <xf numFmtId="49" fontId="6" fillId="0" borderId="0" xfId="0" applyNumberFormat="1" applyFont="1" applyAlignment="1">
      <alignment horizontal="left" wrapText="1"/>
    </xf>
    <xf numFmtId="49" fontId="6" fillId="0" borderId="0" xfId="0" applyNumberFormat="1" applyFont="1" applyAlignment="1">
      <alignment horizontal="left" vertical="top" wrapText="1"/>
    </xf>
    <xf numFmtId="4" fontId="18" fillId="0" borderId="3" xfId="0" quotePrefix="1" applyNumberFormat="1" applyFont="1" applyBorder="1" applyAlignment="1">
      <alignment horizontal="center" vertical="center" wrapText="1"/>
    </xf>
    <xf numFmtId="4" fontId="18" fillId="0" borderId="4" xfId="0" applyNumberFormat="1" applyFont="1" applyBorder="1" applyAlignment="1">
      <alignment horizontal="center" vertical="center" wrapText="1"/>
    </xf>
    <xf numFmtId="49" fontId="41" fillId="0" borderId="10" xfId="0" applyNumberFormat="1" applyFont="1" applyBorder="1" applyAlignment="1">
      <alignment horizontal="center" vertical="center"/>
    </xf>
    <xf numFmtId="49" fontId="41" fillId="0" borderId="11" xfId="0" applyNumberFormat="1" applyFont="1" applyBorder="1" applyAlignment="1">
      <alignment horizontal="center" vertical="center"/>
    </xf>
    <xf numFmtId="49" fontId="41" fillId="0" borderId="13" xfId="0" applyNumberFormat="1" applyFont="1" applyBorder="1" applyAlignment="1">
      <alignment horizontal="center" vertical="center"/>
    </xf>
    <xf numFmtId="49" fontId="41" fillId="0" borderId="14" xfId="0" applyNumberFormat="1" applyFont="1" applyBorder="1" applyAlignment="1">
      <alignment horizontal="center" vertical="center"/>
    </xf>
    <xf numFmtId="4" fontId="18" fillId="0" borderId="3" xfId="0" applyNumberFormat="1" applyFont="1" applyBorder="1" applyAlignment="1">
      <alignment horizontal="left" vertical="center" wrapText="1"/>
    </xf>
    <xf numFmtId="4" fontId="18" fillId="0" borderId="4" xfId="0" applyNumberFormat="1" applyFont="1" applyBorder="1" applyAlignment="1">
      <alignment horizontal="left" vertical="center" wrapText="1"/>
    </xf>
    <xf numFmtId="49" fontId="35" fillId="0" borderId="3" xfId="0" applyNumberFormat="1" applyFont="1" applyBorder="1" applyAlignment="1">
      <alignment horizontal="center" vertical="center"/>
    </xf>
    <xf numFmtId="49" fontId="35" fillId="0" borderId="4" xfId="0" applyNumberFormat="1" applyFont="1" applyBorder="1" applyAlignment="1">
      <alignment horizontal="center" vertical="center"/>
    </xf>
    <xf numFmtId="4" fontId="18" fillId="0" borderId="3"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0" fontId="133" fillId="0" borderId="0" xfId="0" applyFont="1" applyAlignment="1">
      <alignment horizontal="justify" vertical="top" wrapText="1"/>
    </xf>
    <xf numFmtId="49" fontId="12" fillId="0" borderId="0" xfId="0" applyNumberFormat="1" applyFont="1" applyAlignment="1">
      <alignment horizontal="justify" vertical="top" wrapText="1"/>
    </xf>
    <xf numFmtId="4" fontId="18" fillId="0" borderId="1" xfId="0" applyNumberFormat="1" applyFont="1" applyBorder="1" applyAlignment="1">
      <alignment horizontal="left" vertical="center" wrapText="1"/>
    </xf>
    <xf numFmtId="0" fontId="39" fillId="0" borderId="0" xfId="0" applyFont="1" applyAlignment="1">
      <alignment horizontal="justify" vertical="top" wrapText="1"/>
    </xf>
    <xf numFmtId="4" fontId="18" fillId="0" borderId="3" xfId="0" quotePrefix="1" applyNumberFormat="1" applyFont="1" applyBorder="1" applyAlignment="1">
      <alignment horizontal="left" vertical="center" wrapText="1"/>
    </xf>
    <xf numFmtId="49" fontId="56" fillId="0" borderId="41" xfId="0" applyNumberFormat="1" applyFont="1" applyBorder="1" applyAlignment="1">
      <alignment horizontal="center" vertical="center" wrapText="1"/>
    </xf>
    <xf numFmtId="4" fontId="56" fillId="0" borderId="41" xfId="0" applyNumberFormat="1" applyFont="1" applyBorder="1" applyAlignment="1">
      <alignment horizontal="center" vertical="center" wrapText="1"/>
    </xf>
    <xf numFmtId="0" fontId="8" fillId="0" borderId="0" xfId="0" applyFont="1" applyAlignment="1">
      <alignment horizontal="justify" vertical="top" wrapText="1"/>
    </xf>
    <xf numFmtId="0" fontId="8" fillId="0" borderId="0" xfId="0" applyFont="1" applyAlignment="1">
      <alignment horizontal="left" vertical="top" wrapText="1"/>
    </xf>
    <xf numFmtId="0" fontId="13" fillId="0" borderId="0" xfId="0" applyFont="1" applyAlignment="1">
      <alignment horizontal="justify" vertical="top" wrapText="1"/>
    </xf>
    <xf numFmtId="49" fontId="8" fillId="0" borderId="0" xfId="64" applyNumberFormat="1" applyFont="1" applyAlignment="1">
      <alignment horizontal="left" indent="1"/>
    </xf>
    <xf numFmtId="0" fontId="6" fillId="0" borderId="0" xfId="64" applyAlignment="1">
      <alignment horizontal="center"/>
    </xf>
    <xf numFmtId="0" fontId="6" fillId="0" borderId="0" xfId="64" applyAlignment="1">
      <alignment horizontal="left"/>
    </xf>
    <xf numFmtId="0" fontId="137" fillId="0" borderId="0" xfId="64" applyFont="1" applyAlignment="1">
      <alignment horizontal="left" vertical="top"/>
    </xf>
    <xf numFmtId="0" fontId="12" fillId="0" borderId="0" xfId="64" applyFont="1" applyAlignment="1">
      <alignment horizontal="right"/>
    </xf>
    <xf numFmtId="0" fontId="41" fillId="0" borderId="0" xfId="64" applyFont="1" applyAlignment="1">
      <alignment horizontal="center" vertical="center" wrapText="1"/>
    </xf>
    <xf numFmtId="49" fontId="41" fillId="0" borderId="0" xfId="64" applyNumberFormat="1" applyFont="1" applyAlignment="1">
      <alignment horizontal="center"/>
    </xf>
    <xf numFmtId="49" fontId="12" fillId="0" borderId="0" xfId="64" applyNumberFormat="1" applyFont="1" applyAlignment="1">
      <alignment horizontal="right"/>
    </xf>
    <xf numFmtId="49" fontId="12" fillId="0" borderId="0" xfId="64" applyNumberFormat="1" applyFont="1" applyAlignment="1">
      <alignment horizontal="center"/>
    </xf>
    <xf numFmtId="0" fontId="8" fillId="0" borderId="0" xfId="64" applyFont="1" applyAlignment="1">
      <alignment horizontal="left" indent="1"/>
    </xf>
    <xf numFmtId="0" fontId="10" fillId="0" borderId="0" xfId="2364" applyFont="1" applyAlignment="1">
      <alignment horizontal="left" vertical="top" wrapText="1"/>
    </xf>
    <xf numFmtId="0" fontId="140" fillId="0" borderId="0" xfId="2365" applyFont="1" applyAlignment="1">
      <alignment horizontal="left" vertical="top" wrapText="1"/>
    </xf>
    <xf numFmtId="0" fontId="138" fillId="0" borderId="0" xfId="2363" applyFont="1" applyAlignment="1">
      <alignment horizontal="left" vertical="center"/>
    </xf>
    <xf numFmtId="0" fontId="138" fillId="0" borderId="0" xfId="2363" applyFont="1" applyAlignment="1">
      <alignment horizontal="left" vertical="center" wrapText="1"/>
    </xf>
    <xf numFmtId="0" fontId="140" fillId="0" borderId="0" xfId="64" applyFont="1" applyAlignment="1">
      <alignment horizontal="left" vertical="top" wrapText="1"/>
    </xf>
    <xf numFmtId="0" fontId="140" fillId="0" borderId="0" xfId="64" applyFont="1" applyAlignment="1">
      <alignment horizontal="right"/>
    </xf>
    <xf numFmtId="0" fontId="12" fillId="0" borderId="0" xfId="2373" applyFont="1" applyFill="1" applyBorder="1" applyAlignment="1">
      <alignment horizontal="center" vertical="top" wrapText="1"/>
    </xf>
    <xf numFmtId="0" fontId="12" fillId="0" borderId="0" xfId="2373" applyFont="1" applyFill="1" applyBorder="1" applyAlignment="1">
      <alignment horizontal="center" vertical="top"/>
    </xf>
    <xf numFmtId="164" fontId="180" fillId="0" borderId="46" xfId="2373" applyNumberFormat="1" applyFont="1" applyFill="1" applyBorder="1" applyAlignment="1">
      <alignment horizontal="right"/>
    </xf>
    <xf numFmtId="164" fontId="180" fillId="0" borderId="72" xfId="2373" applyNumberFormat="1" applyFont="1" applyFill="1" applyBorder="1" applyAlignment="1">
      <alignment horizontal="right"/>
    </xf>
    <xf numFmtId="0" fontId="8" fillId="0" borderId="0" xfId="1" applyFont="1" applyAlignment="1">
      <alignment horizontal="justify" vertical="top" wrapText="1" readingOrder="1"/>
    </xf>
    <xf numFmtId="49" fontId="8" fillId="0" borderId="0" xfId="1" applyNumberFormat="1" applyFont="1" applyAlignment="1">
      <alignment horizontal="justify" vertical="top" wrapText="1" readingOrder="1"/>
    </xf>
    <xf numFmtId="0" fontId="39" fillId="0" borderId="0" xfId="0" applyFont="1" applyAlignment="1">
      <alignment horizontal="justify" vertical="center" wrapText="1"/>
    </xf>
  </cellXfs>
  <cellStyles count="2377">
    <cellStyle name="_BMS" xfId="65"/>
    <cellStyle name="_BMS_OTP banka-42hr7-p349-3-Valentić" xfId="66"/>
    <cellStyle name="_Enel-42hr6-p271-1-1" xfId="67"/>
    <cellStyle name="_naslovnica" xfId="68"/>
    <cellStyle name="_primjer ponude novi" xfId="69"/>
    <cellStyle name="_Stipić-42hr6-p271-4" xfId="70"/>
    <cellStyle name="_STRUJA" xfId="71"/>
    <cellStyle name="_STRUJA_OTP banka-42hr7-p349-3-Valentić" xfId="72"/>
    <cellStyle name="20% - Accent1 2" xfId="73"/>
    <cellStyle name="20% - Accent1 2 10" xfId="74"/>
    <cellStyle name="20% - Accent1 2 11" xfId="75"/>
    <cellStyle name="20% - Accent1 2 12" xfId="76"/>
    <cellStyle name="20% - Accent1 2 13" xfId="77"/>
    <cellStyle name="20% - Accent1 2 14" xfId="78"/>
    <cellStyle name="20% - Accent1 2 15" xfId="79"/>
    <cellStyle name="20% - Accent1 2 16" xfId="80"/>
    <cellStyle name="20% - Accent1 2 17" xfId="81"/>
    <cellStyle name="20% - Accent1 2 18" xfId="82"/>
    <cellStyle name="20% - Accent1 2 19" xfId="83"/>
    <cellStyle name="20% - Accent1 2 2" xfId="84"/>
    <cellStyle name="20% - Accent1 2 20" xfId="85"/>
    <cellStyle name="20% - Accent1 2 21" xfId="86"/>
    <cellStyle name="20% - Accent1 2 22" xfId="87"/>
    <cellStyle name="20% - Accent1 2 23" xfId="88"/>
    <cellStyle name="20% - Accent1 2 24" xfId="89"/>
    <cellStyle name="20% - Accent1 2 25" xfId="90"/>
    <cellStyle name="20% - Accent1 2 3" xfId="91"/>
    <cellStyle name="20% - Accent1 2 4" xfId="92"/>
    <cellStyle name="20% - Accent1 2 5" xfId="93"/>
    <cellStyle name="20% - Accent1 2 6" xfId="94"/>
    <cellStyle name="20% - Accent1 2 7" xfId="95"/>
    <cellStyle name="20% - Accent1 2 8" xfId="96"/>
    <cellStyle name="20% - Accent1 2 9" xfId="97"/>
    <cellStyle name="20% - Accent1 3" xfId="98"/>
    <cellStyle name="20% - Accent1 3 10" xfId="99"/>
    <cellStyle name="20% - Accent1 3 11" xfId="100"/>
    <cellStyle name="20% - Accent1 3 12" xfId="101"/>
    <cellStyle name="20% - Accent1 3 13" xfId="102"/>
    <cellStyle name="20% - Accent1 3 14" xfId="103"/>
    <cellStyle name="20% - Accent1 3 15" xfId="104"/>
    <cellStyle name="20% - Accent1 3 16" xfId="105"/>
    <cellStyle name="20% - Accent1 3 17" xfId="106"/>
    <cellStyle name="20% - Accent1 3 18" xfId="107"/>
    <cellStyle name="20% - Accent1 3 19" xfId="108"/>
    <cellStyle name="20% - Accent1 3 2" xfId="109"/>
    <cellStyle name="20% - Accent1 3 3" xfId="110"/>
    <cellStyle name="20% - Accent1 3 4" xfId="111"/>
    <cellStyle name="20% - Accent1 3 5" xfId="112"/>
    <cellStyle name="20% - Accent1 3 6" xfId="113"/>
    <cellStyle name="20% - Accent1 3 7" xfId="114"/>
    <cellStyle name="20% - Accent1 3 8" xfId="115"/>
    <cellStyle name="20% - Accent1 3 9" xfId="116"/>
    <cellStyle name="20% - Accent1 4" xfId="117"/>
    <cellStyle name="20% - Accent1 4 10" xfId="118"/>
    <cellStyle name="20% - Accent1 4 11" xfId="119"/>
    <cellStyle name="20% - Accent1 4 12" xfId="120"/>
    <cellStyle name="20% - Accent1 4 13" xfId="121"/>
    <cellStyle name="20% - Accent1 4 14" xfId="122"/>
    <cellStyle name="20% - Accent1 4 15" xfId="123"/>
    <cellStyle name="20% - Accent1 4 16" xfId="124"/>
    <cellStyle name="20% - Accent1 4 2" xfId="125"/>
    <cellStyle name="20% - Accent1 4 3" xfId="126"/>
    <cellStyle name="20% - Accent1 4 4" xfId="127"/>
    <cellStyle name="20% - Accent1 4 5" xfId="128"/>
    <cellStyle name="20% - Accent1 4 6" xfId="129"/>
    <cellStyle name="20% - Accent1 4 7" xfId="130"/>
    <cellStyle name="20% - Accent1 4 8" xfId="131"/>
    <cellStyle name="20% - Accent1 4 9" xfId="132"/>
    <cellStyle name="20% - Accent2 2" xfId="133"/>
    <cellStyle name="20% - Accent2 2 10" xfId="134"/>
    <cellStyle name="20% - Accent2 2 11" xfId="135"/>
    <cellStyle name="20% - Accent2 2 12" xfId="136"/>
    <cellStyle name="20% - Accent2 2 13" xfId="137"/>
    <cellStyle name="20% - Accent2 2 14" xfId="138"/>
    <cellStyle name="20% - Accent2 2 15" xfId="139"/>
    <cellStyle name="20% - Accent2 2 16" xfId="140"/>
    <cellStyle name="20% - Accent2 2 17" xfId="141"/>
    <cellStyle name="20% - Accent2 2 18" xfId="142"/>
    <cellStyle name="20% - Accent2 2 19" xfId="143"/>
    <cellStyle name="20% - Accent2 2 2" xfId="144"/>
    <cellStyle name="20% - Accent2 2 20" xfId="145"/>
    <cellStyle name="20% - Accent2 2 21" xfId="146"/>
    <cellStyle name="20% - Accent2 2 22" xfId="147"/>
    <cellStyle name="20% - Accent2 2 23" xfId="148"/>
    <cellStyle name="20% - Accent2 2 24" xfId="149"/>
    <cellStyle name="20% - Accent2 2 25" xfId="150"/>
    <cellStyle name="20% - Accent2 2 3" xfId="151"/>
    <cellStyle name="20% - Accent2 2 4" xfId="152"/>
    <cellStyle name="20% - Accent2 2 5" xfId="153"/>
    <cellStyle name="20% - Accent2 2 6" xfId="154"/>
    <cellStyle name="20% - Accent2 2 7" xfId="155"/>
    <cellStyle name="20% - Accent2 2 8" xfId="156"/>
    <cellStyle name="20% - Accent2 2 9" xfId="157"/>
    <cellStyle name="20% - Accent2 3" xfId="158"/>
    <cellStyle name="20% - Accent2 3 10" xfId="159"/>
    <cellStyle name="20% - Accent2 3 11" xfId="160"/>
    <cellStyle name="20% - Accent2 3 12" xfId="161"/>
    <cellStyle name="20% - Accent2 3 13" xfId="162"/>
    <cellStyle name="20% - Accent2 3 14" xfId="163"/>
    <cellStyle name="20% - Accent2 3 15" xfId="164"/>
    <cellStyle name="20% - Accent2 3 16" xfId="165"/>
    <cellStyle name="20% - Accent2 3 17" xfId="166"/>
    <cellStyle name="20% - Accent2 3 18" xfId="167"/>
    <cellStyle name="20% - Accent2 3 19" xfId="168"/>
    <cellStyle name="20% - Accent2 3 2" xfId="169"/>
    <cellStyle name="20% - Accent2 3 3" xfId="170"/>
    <cellStyle name="20% - Accent2 3 4" xfId="171"/>
    <cellStyle name="20% - Accent2 3 5" xfId="172"/>
    <cellStyle name="20% - Accent2 3 6" xfId="173"/>
    <cellStyle name="20% - Accent2 3 7" xfId="174"/>
    <cellStyle name="20% - Accent2 3 8" xfId="175"/>
    <cellStyle name="20% - Accent2 3 9" xfId="176"/>
    <cellStyle name="20% - Accent2 4" xfId="177"/>
    <cellStyle name="20% - Accent2 4 10" xfId="178"/>
    <cellStyle name="20% - Accent2 4 11" xfId="179"/>
    <cellStyle name="20% - Accent2 4 12" xfId="180"/>
    <cellStyle name="20% - Accent2 4 13" xfId="181"/>
    <cellStyle name="20% - Accent2 4 14" xfId="182"/>
    <cellStyle name="20% - Accent2 4 15" xfId="183"/>
    <cellStyle name="20% - Accent2 4 16" xfId="184"/>
    <cellStyle name="20% - Accent2 4 2" xfId="185"/>
    <cellStyle name="20% - Accent2 4 3" xfId="186"/>
    <cellStyle name="20% - Accent2 4 4" xfId="187"/>
    <cellStyle name="20% - Accent2 4 5" xfId="188"/>
    <cellStyle name="20% - Accent2 4 6" xfId="189"/>
    <cellStyle name="20% - Accent2 4 7" xfId="190"/>
    <cellStyle name="20% - Accent2 4 8" xfId="191"/>
    <cellStyle name="20% - Accent2 4 9" xfId="192"/>
    <cellStyle name="20% - Accent3 2" xfId="193"/>
    <cellStyle name="20% - Accent3 2 10" xfId="194"/>
    <cellStyle name="20% - Accent3 2 11" xfId="195"/>
    <cellStyle name="20% - Accent3 2 12" xfId="196"/>
    <cellStyle name="20% - Accent3 2 13" xfId="197"/>
    <cellStyle name="20% - Accent3 2 14" xfId="198"/>
    <cellStyle name="20% - Accent3 2 15" xfId="199"/>
    <cellStyle name="20% - Accent3 2 16" xfId="200"/>
    <cellStyle name="20% - Accent3 2 17" xfId="201"/>
    <cellStyle name="20% - Accent3 2 18" xfId="202"/>
    <cellStyle name="20% - Accent3 2 19" xfId="203"/>
    <cellStyle name="20% - Accent3 2 2" xfId="204"/>
    <cellStyle name="20% - Accent3 2 20" xfId="205"/>
    <cellStyle name="20% - Accent3 2 21" xfId="206"/>
    <cellStyle name="20% - Accent3 2 22" xfId="207"/>
    <cellStyle name="20% - Accent3 2 23" xfId="208"/>
    <cellStyle name="20% - Accent3 2 24" xfId="209"/>
    <cellStyle name="20% - Accent3 2 25" xfId="210"/>
    <cellStyle name="20% - Accent3 2 3" xfId="211"/>
    <cellStyle name="20% - Accent3 2 4" xfId="212"/>
    <cellStyle name="20% - Accent3 2 5" xfId="213"/>
    <cellStyle name="20% - Accent3 2 6" xfId="214"/>
    <cellStyle name="20% - Accent3 2 7" xfId="215"/>
    <cellStyle name="20% - Accent3 2 8" xfId="216"/>
    <cellStyle name="20% - Accent3 2 9" xfId="217"/>
    <cellStyle name="20% - Accent3 3" xfId="218"/>
    <cellStyle name="20% - Accent3 3 10" xfId="219"/>
    <cellStyle name="20% - Accent3 3 11" xfId="220"/>
    <cellStyle name="20% - Accent3 3 12" xfId="221"/>
    <cellStyle name="20% - Accent3 3 13" xfId="222"/>
    <cellStyle name="20% - Accent3 3 14" xfId="223"/>
    <cellStyle name="20% - Accent3 3 15" xfId="224"/>
    <cellStyle name="20% - Accent3 3 16" xfId="225"/>
    <cellStyle name="20% - Accent3 3 17" xfId="226"/>
    <cellStyle name="20% - Accent3 3 18" xfId="227"/>
    <cellStyle name="20% - Accent3 3 19" xfId="228"/>
    <cellStyle name="20% - Accent3 3 2" xfId="229"/>
    <cellStyle name="20% - Accent3 3 3" xfId="230"/>
    <cellStyle name="20% - Accent3 3 4" xfId="231"/>
    <cellStyle name="20% - Accent3 3 5" xfId="232"/>
    <cellStyle name="20% - Accent3 3 6" xfId="233"/>
    <cellStyle name="20% - Accent3 3 7" xfId="234"/>
    <cellStyle name="20% - Accent3 3 8" xfId="235"/>
    <cellStyle name="20% - Accent3 3 9" xfId="236"/>
    <cellStyle name="20% - Accent3 4" xfId="237"/>
    <cellStyle name="20% - Accent3 4 10" xfId="238"/>
    <cellStyle name="20% - Accent3 4 11" xfId="239"/>
    <cellStyle name="20% - Accent3 4 12" xfId="240"/>
    <cellStyle name="20% - Accent3 4 13" xfId="241"/>
    <cellStyle name="20% - Accent3 4 14" xfId="242"/>
    <cellStyle name="20% - Accent3 4 15" xfId="243"/>
    <cellStyle name="20% - Accent3 4 16" xfId="244"/>
    <cellStyle name="20% - Accent3 4 2" xfId="245"/>
    <cellStyle name="20% - Accent3 4 3" xfId="246"/>
    <cellStyle name="20% - Accent3 4 4" xfId="247"/>
    <cellStyle name="20% - Accent3 4 5" xfId="248"/>
    <cellStyle name="20% - Accent3 4 6" xfId="249"/>
    <cellStyle name="20% - Accent3 4 7" xfId="250"/>
    <cellStyle name="20% - Accent3 4 8" xfId="251"/>
    <cellStyle name="20% - Accent3 4 9" xfId="252"/>
    <cellStyle name="20% - Accent4 2" xfId="253"/>
    <cellStyle name="20% - Accent4 2 10" xfId="254"/>
    <cellStyle name="20% - Accent4 2 11" xfId="255"/>
    <cellStyle name="20% - Accent4 2 12" xfId="256"/>
    <cellStyle name="20% - Accent4 2 13" xfId="257"/>
    <cellStyle name="20% - Accent4 2 14" xfId="258"/>
    <cellStyle name="20% - Accent4 2 15" xfId="259"/>
    <cellStyle name="20% - Accent4 2 16" xfId="260"/>
    <cellStyle name="20% - Accent4 2 17" xfId="261"/>
    <cellStyle name="20% - Accent4 2 18" xfId="262"/>
    <cellStyle name="20% - Accent4 2 19" xfId="263"/>
    <cellStyle name="20% - Accent4 2 2" xfId="264"/>
    <cellStyle name="20% - Accent4 2 20" xfId="265"/>
    <cellStyle name="20% - Accent4 2 21" xfId="266"/>
    <cellStyle name="20% - Accent4 2 22" xfId="267"/>
    <cellStyle name="20% - Accent4 2 23" xfId="268"/>
    <cellStyle name="20% - Accent4 2 24" xfId="269"/>
    <cellStyle name="20% - Accent4 2 25" xfId="270"/>
    <cellStyle name="20% - Accent4 2 3" xfId="271"/>
    <cellStyle name="20% - Accent4 2 4" xfId="272"/>
    <cellStyle name="20% - Accent4 2 5" xfId="273"/>
    <cellStyle name="20% - Accent4 2 6" xfId="274"/>
    <cellStyle name="20% - Accent4 2 7" xfId="275"/>
    <cellStyle name="20% - Accent4 2 8" xfId="276"/>
    <cellStyle name="20% - Accent4 2 9" xfId="277"/>
    <cellStyle name="20% - Accent4 3" xfId="278"/>
    <cellStyle name="20% - Accent4 3 10" xfId="279"/>
    <cellStyle name="20% - Accent4 3 11" xfId="280"/>
    <cellStyle name="20% - Accent4 3 12" xfId="281"/>
    <cellStyle name="20% - Accent4 3 13" xfId="282"/>
    <cellStyle name="20% - Accent4 3 14" xfId="283"/>
    <cellStyle name="20% - Accent4 3 15" xfId="284"/>
    <cellStyle name="20% - Accent4 3 16" xfId="285"/>
    <cellStyle name="20% - Accent4 3 17" xfId="286"/>
    <cellStyle name="20% - Accent4 3 18" xfId="287"/>
    <cellStyle name="20% - Accent4 3 19" xfId="288"/>
    <cellStyle name="20% - Accent4 3 2" xfId="289"/>
    <cellStyle name="20% - Accent4 3 3" xfId="290"/>
    <cellStyle name="20% - Accent4 3 4" xfId="291"/>
    <cellStyle name="20% - Accent4 3 5" xfId="292"/>
    <cellStyle name="20% - Accent4 3 6" xfId="293"/>
    <cellStyle name="20% - Accent4 3 7" xfId="294"/>
    <cellStyle name="20% - Accent4 3 8" xfId="295"/>
    <cellStyle name="20% - Accent4 3 9" xfId="296"/>
    <cellStyle name="20% - Accent4 4" xfId="297"/>
    <cellStyle name="20% - Accent4 4 10" xfId="298"/>
    <cellStyle name="20% - Accent4 4 11" xfId="299"/>
    <cellStyle name="20% - Accent4 4 12" xfId="300"/>
    <cellStyle name="20% - Accent4 4 13" xfId="301"/>
    <cellStyle name="20% - Accent4 4 14" xfId="302"/>
    <cellStyle name="20% - Accent4 4 15" xfId="303"/>
    <cellStyle name="20% - Accent4 4 16" xfId="304"/>
    <cellStyle name="20% - Accent4 4 2" xfId="305"/>
    <cellStyle name="20% - Accent4 4 3" xfId="306"/>
    <cellStyle name="20% - Accent4 4 4" xfId="307"/>
    <cellStyle name="20% - Accent4 4 5" xfId="308"/>
    <cellStyle name="20% - Accent4 4 6" xfId="309"/>
    <cellStyle name="20% - Accent4 4 7" xfId="310"/>
    <cellStyle name="20% - Accent4 4 8" xfId="311"/>
    <cellStyle name="20% - Accent4 4 9" xfId="312"/>
    <cellStyle name="20% - Accent5 2" xfId="313"/>
    <cellStyle name="20% - Accent5 2 10" xfId="314"/>
    <cellStyle name="20% - Accent5 2 11" xfId="315"/>
    <cellStyle name="20% - Accent5 2 12" xfId="316"/>
    <cellStyle name="20% - Accent5 2 13" xfId="317"/>
    <cellStyle name="20% - Accent5 2 14" xfId="318"/>
    <cellStyle name="20% - Accent5 2 15" xfId="319"/>
    <cellStyle name="20% - Accent5 2 16" xfId="320"/>
    <cellStyle name="20% - Accent5 2 17" xfId="321"/>
    <cellStyle name="20% - Accent5 2 18" xfId="322"/>
    <cellStyle name="20% - Accent5 2 19" xfId="323"/>
    <cellStyle name="20% - Accent5 2 2" xfId="324"/>
    <cellStyle name="20% - Accent5 2 20" xfId="325"/>
    <cellStyle name="20% - Accent5 2 21" xfId="326"/>
    <cellStyle name="20% - Accent5 2 22" xfId="327"/>
    <cellStyle name="20% - Accent5 2 23" xfId="328"/>
    <cellStyle name="20% - Accent5 2 24" xfId="329"/>
    <cellStyle name="20% - Accent5 2 3" xfId="330"/>
    <cellStyle name="20% - Accent5 2 4" xfId="331"/>
    <cellStyle name="20% - Accent5 2 5" xfId="332"/>
    <cellStyle name="20% - Accent5 2 6" xfId="333"/>
    <cellStyle name="20% - Accent5 2 7" xfId="334"/>
    <cellStyle name="20% - Accent5 2 8" xfId="335"/>
    <cellStyle name="20% - Accent5 2 9" xfId="336"/>
    <cellStyle name="20% - Accent5 3" xfId="337"/>
    <cellStyle name="20% - Accent5 3 10" xfId="338"/>
    <cellStyle name="20% - Accent5 3 11" xfId="339"/>
    <cellStyle name="20% - Accent5 3 12" xfId="340"/>
    <cellStyle name="20% - Accent5 3 13" xfId="341"/>
    <cellStyle name="20% - Accent5 3 14" xfId="342"/>
    <cellStyle name="20% - Accent5 3 15" xfId="343"/>
    <cellStyle name="20% - Accent5 3 16" xfId="344"/>
    <cellStyle name="20% - Accent5 3 17" xfId="345"/>
    <cellStyle name="20% - Accent5 3 18" xfId="346"/>
    <cellStyle name="20% - Accent5 3 19" xfId="347"/>
    <cellStyle name="20% - Accent5 3 2" xfId="348"/>
    <cellStyle name="20% - Accent5 3 3" xfId="349"/>
    <cellStyle name="20% - Accent5 3 4" xfId="350"/>
    <cellStyle name="20% - Accent5 3 5" xfId="351"/>
    <cellStyle name="20% - Accent5 3 6" xfId="352"/>
    <cellStyle name="20% - Accent5 3 7" xfId="353"/>
    <cellStyle name="20% - Accent5 3 8" xfId="354"/>
    <cellStyle name="20% - Accent5 3 9" xfId="355"/>
    <cellStyle name="20% - Accent5 4" xfId="356"/>
    <cellStyle name="20% - Accent5 4 10" xfId="357"/>
    <cellStyle name="20% - Accent5 4 11" xfId="358"/>
    <cellStyle name="20% - Accent5 4 12" xfId="359"/>
    <cellStyle name="20% - Accent5 4 13" xfId="360"/>
    <cellStyle name="20% - Accent5 4 14" xfId="361"/>
    <cellStyle name="20% - Accent5 4 15" xfId="362"/>
    <cellStyle name="20% - Accent5 4 16" xfId="363"/>
    <cellStyle name="20% - Accent5 4 2" xfId="364"/>
    <cellStyle name="20% - Accent5 4 3" xfId="365"/>
    <cellStyle name="20% - Accent5 4 4" xfId="366"/>
    <cellStyle name="20% - Accent5 4 5" xfId="367"/>
    <cellStyle name="20% - Accent5 4 6" xfId="368"/>
    <cellStyle name="20% - Accent5 4 7" xfId="369"/>
    <cellStyle name="20% - Accent5 4 8" xfId="370"/>
    <cellStyle name="20% - Accent5 4 9" xfId="371"/>
    <cellStyle name="20% - Accent6 2" xfId="372"/>
    <cellStyle name="20% - Accent6 2 10" xfId="373"/>
    <cellStyle name="20% - Accent6 2 11" xfId="374"/>
    <cellStyle name="20% - Accent6 2 12" xfId="375"/>
    <cellStyle name="20% - Accent6 2 13" xfId="376"/>
    <cellStyle name="20% - Accent6 2 14" xfId="377"/>
    <cellStyle name="20% - Accent6 2 15" xfId="378"/>
    <cellStyle name="20% - Accent6 2 16" xfId="379"/>
    <cellStyle name="20% - Accent6 2 17" xfId="380"/>
    <cellStyle name="20% - Accent6 2 18" xfId="381"/>
    <cellStyle name="20% - Accent6 2 19" xfId="382"/>
    <cellStyle name="20% - Accent6 2 2" xfId="383"/>
    <cellStyle name="20% - Accent6 2 20" xfId="384"/>
    <cellStyle name="20% - Accent6 2 21" xfId="385"/>
    <cellStyle name="20% - Accent6 2 22" xfId="386"/>
    <cellStyle name="20% - Accent6 2 23" xfId="387"/>
    <cellStyle name="20% - Accent6 2 24" xfId="388"/>
    <cellStyle name="20% - Accent6 2 3" xfId="389"/>
    <cellStyle name="20% - Accent6 2 4" xfId="390"/>
    <cellStyle name="20% - Accent6 2 5" xfId="391"/>
    <cellStyle name="20% - Accent6 2 6" xfId="392"/>
    <cellStyle name="20% - Accent6 2 7" xfId="393"/>
    <cellStyle name="20% - Accent6 2 8" xfId="394"/>
    <cellStyle name="20% - Accent6 2 9" xfId="395"/>
    <cellStyle name="20% - Accent6 3" xfId="396"/>
    <cellStyle name="20% - Accent6 3 10" xfId="397"/>
    <cellStyle name="20% - Accent6 3 11" xfId="398"/>
    <cellStyle name="20% - Accent6 3 12" xfId="399"/>
    <cellStyle name="20% - Accent6 3 13" xfId="400"/>
    <cellStyle name="20% - Accent6 3 14" xfId="401"/>
    <cellStyle name="20% - Accent6 3 15" xfId="402"/>
    <cellStyle name="20% - Accent6 3 16" xfId="403"/>
    <cellStyle name="20% - Accent6 3 17" xfId="404"/>
    <cellStyle name="20% - Accent6 3 18" xfId="405"/>
    <cellStyle name="20% - Accent6 3 19" xfId="406"/>
    <cellStyle name="20% - Accent6 3 2" xfId="407"/>
    <cellStyle name="20% - Accent6 3 3" xfId="408"/>
    <cellStyle name="20% - Accent6 3 4" xfId="409"/>
    <cellStyle name="20% - Accent6 3 5" xfId="410"/>
    <cellStyle name="20% - Accent6 3 6" xfId="411"/>
    <cellStyle name="20% - Accent6 3 7" xfId="412"/>
    <cellStyle name="20% - Accent6 3 8" xfId="413"/>
    <cellStyle name="20% - Accent6 3 9" xfId="414"/>
    <cellStyle name="20% - Accent6 4" xfId="415"/>
    <cellStyle name="20% - Accent6 4 10" xfId="416"/>
    <cellStyle name="20% - Accent6 4 11" xfId="417"/>
    <cellStyle name="20% - Accent6 4 12" xfId="418"/>
    <cellStyle name="20% - Accent6 4 13" xfId="419"/>
    <cellStyle name="20% - Accent6 4 14" xfId="420"/>
    <cellStyle name="20% - Accent6 4 15" xfId="421"/>
    <cellStyle name="20% - Accent6 4 16" xfId="422"/>
    <cellStyle name="20% - Accent6 4 2" xfId="423"/>
    <cellStyle name="20% - Accent6 4 3" xfId="424"/>
    <cellStyle name="20% - Accent6 4 4" xfId="425"/>
    <cellStyle name="20% - Accent6 4 5" xfId="426"/>
    <cellStyle name="20% - Accent6 4 6" xfId="427"/>
    <cellStyle name="20% - Accent6 4 7" xfId="428"/>
    <cellStyle name="20% - Accent6 4 8" xfId="429"/>
    <cellStyle name="20% - Accent6 4 9" xfId="430"/>
    <cellStyle name="20% - Isticanje1" xfId="431"/>
    <cellStyle name="20% - Isticanje1 2" xfId="432"/>
    <cellStyle name="20% - Isticanje2" xfId="433"/>
    <cellStyle name="20% - Isticanje2 2" xfId="434"/>
    <cellStyle name="20% - Isticanje3" xfId="435"/>
    <cellStyle name="20% - Isticanje3 2" xfId="436"/>
    <cellStyle name="20% - Isticanje4" xfId="437"/>
    <cellStyle name="20% - Isticanje4 2" xfId="438"/>
    <cellStyle name="20% - Isticanje5" xfId="439"/>
    <cellStyle name="20% - Isticanje5 2" xfId="440"/>
    <cellStyle name="20% - Isticanje6" xfId="441"/>
    <cellStyle name="20% - Isticanje6 2" xfId="442"/>
    <cellStyle name="40% - Accent1 2" xfId="443"/>
    <cellStyle name="40% - Accent1 2 10" xfId="444"/>
    <cellStyle name="40% - Accent1 2 11" xfId="445"/>
    <cellStyle name="40% - Accent1 2 12" xfId="446"/>
    <cellStyle name="40% - Accent1 2 13" xfId="447"/>
    <cellStyle name="40% - Accent1 2 14" xfId="448"/>
    <cellStyle name="40% - Accent1 2 15" xfId="449"/>
    <cellStyle name="40% - Accent1 2 16" xfId="450"/>
    <cellStyle name="40% - Accent1 2 17" xfId="451"/>
    <cellStyle name="40% - Accent1 2 18" xfId="452"/>
    <cellStyle name="40% - Accent1 2 19" xfId="453"/>
    <cellStyle name="40% - Accent1 2 2" xfId="454"/>
    <cellStyle name="40% - Accent1 2 20" xfId="455"/>
    <cellStyle name="40% - Accent1 2 21" xfId="456"/>
    <cellStyle name="40% - Accent1 2 22" xfId="457"/>
    <cellStyle name="40% - Accent1 2 23" xfId="458"/>
    <cellStyle name="40% - Accent1 2 24" xfId="459"/>
    <cellStyle name="40% - Accent1 2 25" xfId="460"/>
    <cellStyle name="40% - Accent1 2 3" xfId="461"/>
    <cellStyle name="40% - Accent1 2 4" xfId="462"/>
    <cellStyle name="40% - Accent1 2 5" xfId="463"/>
    <cellStyle name="40% - Accent1 2 6" xfId="464"/>
    <cellStyle name="40% - Accent1 2 7" xfId="465"/>
    <cellStyle name="40% - Accent1 2 8" xfId="466"/>
    <cellStyle name="40% - Accent1 2 9" xfId="467"/>
    <cellStyle name="40% - Accent1 3" xfId="468"/>
    <cellStyle name="40% - Accent1 3 10" xfId="469"/>
    <cellStyle name="40% - Accent1 3 11" xfId="470"/>
    <cellStyle name="40% - Accent1 3 12" xfId="471"/>
    <cellStyle name="40% - Accent1 3 13" xfId="472"/>
    <cellStyle name="40% - Accent1 3 14" xfId="473"/>
    <cellStyle name="40% - Accent1 3 15" xfId="474"/>
    <cellStyle name="40% - Accent1 3 16" xfId="475"/>
    <cellStyle name="40% - Accent1 3 17" xfId="476"/>
    <cellStyle name="40% - Accent1 3 18" xfId="477"/>
    <cellStyle name="40% - Accent1 3 19" xfId="478"/>
    <cellStyle name="40% - Accent1 3 2" xfId="479"/>
    <cellStyle name="40% - Accent1 3 3" xfId="480"/>
    <cellStyle name="40% - Accent1 3 4" xfId="481"/>
    <cellStyle name="40% - Accent1 3 5" xfId="482"/>
    <cellStyle name="40% - Accent1 3 6" xfId="483"/>
    <cellStyle name="40% - Accent1 3 7" xfId="484"/>
    <cellStyle name="40% - Accent1 3 8" xfId="485"/>
    <cellStyle name="40% - Accent1 3 9" xfId="486"/>
    <cellStyle name="40% - Accent1 4" xfId="487"/>
    <cellStyle name="40% - Accent1 4 10" xfId="488"/>
    <cellStyle name="40% - Accent1 4 11" xfId="489"/>
    <cellStyle name="40% - Accent1 4 12" xfId="490"/>
    <cellStyle name="40% - Accent1 4 13" xfId="491"/>
    <cellStyle name="40% - Accent1 4 14" xfId="492"/>
    <cellStyle name="40% - Accent1 4 15" xfId="493"/>
    <cellStyle name="40% - Accent1 4 16" xfId="494"/>
    <cellStyle name="40% - Accent1 4 2" xfId="495"/>
    <cellStyle name="40% - Accent1 4 3" xfId="496"/>
    <cellStyle name="40% - Accent1 4 4" xfId="497"/>
    <cellStyle name="40% - Accent1 4 5" xfId="498"/>
    <cellStyle name="40% - Accent1 4 6" xfId="499"/>
    <cellStyle name="40% - Accent1 4 7" xfId="500"/>
    <cellStyle name="40% - Accent1 4 8" xfId="501"/>
    <cellStyle name="40% - Accent1 4 9" xfId="502"/>
    <cellStyle name="40% - Accent2 2" xfId="503"/>
    <cellStyle name="40% - Accent2 2 10" xfId="504"/>
    <cellStyle name="40% - Accent2 2 11" xfId="505"/>
    <cellStyle name="40% - Accent2 2 12" xfId="506"/>
    <cellStyle name="40% - Accent2 2 13" xfId="507"/>
    <cellStyle name="40% - Accent2 2 14" xfId="508"/>
    <cellStyle name="40% - Accent2 2 15" xfId="509"/>
    <cellStyle name="40% - Accent2 2 16" xfId="510"/>
    <cellStyle name="40% - Accent2 2 17" xfId="511"/>
    <cellStyle name="40% - Accent2 2 18" xfId="512"/>
    <cellStyle name="40% - Accent2 2 19" xfId="513"/>
    <cellStyle name="40% - Accent2 2 2" xfId="514"/>
    <cellStyle name="40% - Accent2 2 20" xfId="515"/>
    <cellStyle name="40% - Accent2 2 21" xfId="516"/>
    <cellStyle name="40% - Accent2 2 22" xfId="517"/>
    <cellStyle name="40% - Accent2 2 23" xfId="518"/>
    <cellStyle name="40% - Accent2 2 24" xfId="519"/>
    <cellStyle name="40% - Accent2 2 3" xfId="520"/>
    <cellStyle name="40% - Accent2 2 4" xfId="521"/>
    <cellStyle name="40% - Accent2 2 5" xfId="522"/>
    <cellStyle name="40% - Accent2 2 6" xfId="523"/>
    <cellStyle name="40% - Accent2 2 7" xfId="524"/>
    <cellStyle name="40% - Accent2 2 8" xfId="525"/>
    <cellStyle name="40% - Accent2 2 9" xfId="526"/>
    <cellStyle name="40% - Accent2 3" xfId="527"/>
    <cellStyle name="40% - Accent2 3 10" xfId="528"/>
    <cellStyle name="40% - Accent2 3 11" xfId="529"/>
    <cellStyle name="40% - Accent2 3 12" xfId="530"/>
    <cellStyle name="40% - Accent2 3 13" xfId="531"/>
    <cellStyle name="40% - Accent2 3 14" xfId="532"/>
    <cellStyle name="40% - Accent2 3 15" xfId="533"/>
    <cellStyle name="40% - Accent2 3 16" xfId="534"/>
    <cellStyle name="40% - Accent2 3 17" xfId="535"/>
    <cellStyle name="40% - Accent2 3 18" xfId="536"/>
    <cellStyle name="40% - Accent2 3 19" xfId="537"/>
    <cellStyle name="40% - Accent2 3 2" xfId="538"/>
    <cellStyle name="40% - Accent2 3 3" xfId="539"/>
    <cellStyle name="40% - Accent2 3 4" xfId="540"/>
    <cellStyle name="40% - Accent2 3 5" xfId="541"/>
    <cellStyle name="40% - Accent2 3 6" xfId="542"/>
    <cellStyle name="40% - Accent2 3 7" xfId="543"/>
    <cellStyle name="40% - Accent2 3 8" xfId="544"/>
    <cellStyle name="40% - Accent2 3 9" xfId="545"/>
    <cellStyle name="40% - Accent2 4" xfId="546"/>
    <cellStyle name="40% - Accent2 4 10" xfId="547"/>
    <cellStyle name="40% - Accent2 4 11" xfId="548"/>
    <cellStyle name="40% - Accent2 4 12" xfId="549"/>
    <cellStyle name="40% - Accent2 4 13" xfId="550"/>
    <cellStyle name="40% - Accent2 4 14" xfId="551"/>
    <cellStyle name="40% - Accent2 4 15" xfId="552"/>
    <cellStyle name="40% - Accent2 4 16" xfId="553"/>
    <cellStyle name="40% - Accent2 4 2" xfId="554"/>
    <cellStyle name="40% - Accent2 4 3" xfId="555"/>
    <cellStyle name="40% - Accent2 4 4" xfId="556"/>
    <cellStyle name="40% - Accent2 4 5" xfId="557"/>
    <cellStyle name="40% - Accent2 4 6" xfId="558"/>
    <cellStyle name="40% - Accent2 4 7" xfId="559"/>
    <cellStyle name="40% - Accent2 4 8" xfId="560"/>
    <cellStyle name="40% - Accent2 4 9" xfId="561"/>
    <cellStyle name="40% - Accent3 2" xfId="562"/>
    <cellStyle name="40% - Accent3 2 10" xfId="563"/>
    <cellStyle name="40% - Accent3 2 11" xfId="564"/>
    <cellStyle name="40% - Accent3 2 12" xfId="565"/>
    <cellStyle name="40% - Accent3 2 13" xfId="566"/>
    <cellStyle name="40% - Accent3 2 14" xfId="567"/>
    <cellStyle name="40% - Accent3 2 15" xfId="568"/>
    <cellStyle name="40% - Accent3 2 16" xfId="569"/>
    <cellStyle name="40% - Accent3 2 17" xfId="570"/>
    <cellStyle name="40% - Accent3 2 18" xfId="571"/>
    <cellStyle name="40% - Accent3 2 19" xfId="572"/>
    <cellStyle name="40% - Accent3 2 2" xfId="573"/>
    <cellStyle name="40% - Accent3 2 20" xfId="574"/>
    <cellStyle name="40% - Accent3 2 21" xfId="575"/>
    <cellStyle name="40% - Accent3 2 22" xfId="576"/>
    <cellStyle name="40% - Accent3 2 23" xfId="577"/>
    <cellStyle name="40% - Accent3 2 24" xfId="578"/>
    <cellStyle name="40% - Accent3 2 25" xfId="579"/>
    <cellStyle name="40% - Accent3 2 3" xfId="580"/>
    <cellStyle name="40% - Accent3 2 4" xfId="581"/>
    <cellStyle name="40% - Accent3 2 5" xfId="582"/>
    <cellStyle name="40% - Accent3 2 6" xfId="583"/>
    <cellStyle name="40% - Accent3 2 7" xfId="584"/>
    <cellStyle name="40% - Accent3 2 8" xfId="585"/>
    <cellStyle name="40% - Accent3 2 9" xfId="586"/>
    <cellStyle name="40% - Accent3 3" xfId="587"/>
    <cellStyle name="40% - Accent3 3 10" xfId="588"/>
    <cellStyle name="40% - Accent3 3 11" xfId="589"/>
    <cellStyle name="40% - Accent3 3 12" xfId="590"/>
    <cellStyle name="40% - Accent3 3 13" xfId="591"/>
    <cellStyle name="40% - Accent3 3 14" xfId="592"/>
    <cellStyle name="40% - Accent3 3 15" xfId="593"/>
    <cellStyle name="40% - Accent3 3 16" xfId="594"/>
    <cellStyle name="40% - Accent3 3 17" xfId="595"/>
    <cellStyle name="40% - Accent3 3 18" xfId="596"/>
    <cellStyle name="40% - Accent3 3 19" xfId="597"/>
    <cellStyle name="40% - Accent3 3 2" xfId="598"/>
    <cellStyle name="40% - Accent3 3 3" xfId="599"/>
    <cellStyle name="40% - Accent3 3 4" xfId="600"/>
    <cellStyle name="40% - Accent3 3 5" xfId="601"/>
    <cellStyle name="40% - Accent3 3 6" xfId="602"/>
    <cellStyle name="40% - Accent3 3 7" xfId="603"/>
    <cellStyle name="40% - Accent3 3 8" xfId="604"/>
    <cellStyle name="40% - Accent3 3 9" xfId="605"/>
    <cellStyle name="40% - Accent3 4" xfId="606"/>
    <cellStyle name="40% - Accent3 4 10" xfId="607"/>
    <cellStyle name="40% - Accent3 4 11" xfId="608"/>
    <cellStyle name="40% - Accent3 4 12" xfId="609"/>
    <cellStyle name="40% - Accent3 4 13" xfId="610"/>
    <cellStyle name="40% - Accent3 4 14" xfId="611"/>
    <cellStyle name="40% - Accent3 4 15" xfId="612"/>
    <cellStyle name="40% - Accent3 4 16" xfId="613"/>
    <cellStyle name="40% - Accent3 4 2" xfId="614"/>
    <cellStyle name="40% - Accent3 4 3" xfId="615"/>
    <cellStyle name="40% - Accent3 4 4" xfId="616"/>
    <cellStyle name="40% - Accent3 4 5" xfId="617"/>
    <cellStyle name="40% - Accent3 4 6" xfId="618"/>
    <cellStyle name="40% - Accent3 4 7" xfId="619"/>
    <cellStyle name="40% - Accent3 4 8" xfId="620"/>
    <cellStyle name="40% - Accent3 4 9" xfId="621"/>
    <cellStyle name="40% - Accent4 2" xfId="622"/>
    <cellStyle name="40% - Accent4 2 10" xfId="623"/>
    <cellStyle name="40% - Accent4 2 11" xfId="624"/>
    <cellStyle name="40% - Accent4 2 12" xfId="625"/>
    <cellStyle name="40% - Accent4 2 13" xfId="626"/>
    <cellStyle name="40% - Accent4 2 14" xfId="627"/>
    <cellStyle name="40% - Accent4 2 15" xfId="628"/>
    <cellStyle name="40% - Accent4 2 16" xfId="629"/>
    <cellStyle name="40% - Accent4 2 17" xfId="630"/>
    <cellStyle name="40% - Accent4 2 18" xfId="631"/>
    <cellStyle name="40% - Accent4 2 19" xfId="632"/>
    <cellStyle name="40% - Accent4 2 2" xfId="633"/>
    <cellStyle name="40% - Accent4 2 20" xfId="634"/>
    <cellStyle name="40% - Accent4 2 21" xfId="635"/>
    <cellStyle name="40% - Accent4 2 22" xfId="636"/>
    <cellStyle name="40% - Accent4 2 23" xfId="637"/>
    <cellStyle name="40% - Accent4 2 24" xfId="638"/>
    <cellStyle name="40% - Accent4 2 25" xfId="639"/>
    <cellStyle name="40% - Accent4 2 3" xfId="640"/>
    <cellStyle name="40% - Accent4 2 4" xfId="641"/>
    <cellStyle name="40% - Accent4 2 5" xfId="642"/>
    <cellStyle name="40% - Accent4 2 6" xfId="643"/>
    <cellStyle name="40% - Accent4 2 7" xfId="644"/>
    <cellStyle name="40% - Accent4 2 8" xfId="645"/>
    <cellStyle name="40% - Accent4 2 9" xfId="646"/>
    <cellStyle name="40% - Accent4 3" xfId="647"/>
    <cellStyle name="40% - Accent4 3 10" xfId="648"/>
    <cellStyle name="40% - Accent4 3 11" xfId="649"/>
    <cellStyle name="40% - Accent4 3 12" xfId="650"/>
    <cellStyle name="40% - Accent4 3 13" xfId="651"/>
    <cellStyle name="40% - Accent4 3 14" xfId="652"/>
    <cellStyle name="40% - Accent4 3 15" xfId="653"/>
    <cellStyle name="40% - Accent4 3 16" xfId="654"/>
    <cellStyle name="40% - Accent4 3 17" xfId="655"/>
    <cellStyle name="40% - Accent4 3 18" xfId="656"/>
    <cellStyle name="40% - Accent4 3 19" xfId="657"/>
    <cellStyle name="40% - Accent4 3 2" xfId="658"/>
    <cellStyle name="40% - Accent4 3 3" xfId="659"/>
    <cellStyle name="40% - Accent4 3 4" xfId="660"/>
    <cellStyle name="40% - Accent4 3 5" xfId="661"/>
    <cellStyle name="40% - Accent4 3 6" xfId="662"/>
    <cellStyle name="40% - Accent4 3 7" xfId="663"/>
    <cellStyle name="40% - Accent4 3 8" xfId="664"/>
    <cellStyle name="40% - Accent4 3 9" xfId="665"/>
    <cellStyle name="40% - Accent4 4" xfId="666"/>
    <cellStyle name="40% - Accent4 4 10" xfId="667"/>
    <cellStyle name="40% - Accent4 4 11" xfId="668"/>
    <cellStyle name="40% - Accent4 4 12" xfId="669"/>
    <cellStyle name="40% - Accent4 4 13" xfId="670"/>
    <cellStyle name="40% - Accent4 4 14" xfId="671"/>
    <cellStyle name="40% - Accent4 4 15" xfId="672"/>
    <cellStyle name="40% - Accent4 4 16" xfId="673"/>
    <cellStyle name="40% - Accent4 4 2" xfId="674"/>
    <cellStyle name="40% - Accent4 4 3" xfId="675"/>
    <cellStyle name="40% - Accent4 4 4" xfId="676"/>
    <cellStyle name="40% - Accent4 4 5" xfId="677"/>
    <cellStyle name="40% - Accent4 4 6" xfId="678"/>
    <cellStyle name="40% - Accent4 4 7" xfId="679"/>
    <cellStyle name="40% - Accent4 4 8" xfId="680"/>
    <cellStyle name="40% - Accent4 4 9" xfId="681"/>
    <cellStyle name="40% - Accent5 2" xfId="682"/>
    <cellStyle name="40% - Accent5 2 10" xfId="683"/>
    <cellStyle name="40% - Accent5 2 11" xfId="684"/>
    <cellStyle name="40% - Accent5 2 12" xfId="685"/>
    <cellStyle name="40% - Accent5 2 13" xfId="686"/>
    <cellStyle name="40% - Accent5 2 14" xfId="687"/>
    <cellStyle name="40% - Accent5 2 15" xfId="688"/>
    <cellStyle name="40% - Accent5 2 16" xfId="689"/>
    <cellStyle name="40% - Accent5 2 17" xfId="690"/>
    <cellStyle name="40% - Accent5 2 18" xfId="691"/>
    <cellStyle name="40% - Accent5 2 19" xfId="692"/>
    <cellStyle name="40% - Accent5 2 2" xfId="693"/>
    <cellStyle name="40% - Accent5 2 20" xfId="694"/>
    <cellStyle name="40% - Accent5 2 21" xfId="695"/>
    <cellStyle name="40% - Accent5 2 22" xfId="696"/>
    <cellStyle name="40% - Accent5 2 23" xfId="697"/>
    <cellStyle name="40% - Accent5 2 24" xfId="698"/>
    <cellStyle name="40% - Accent5 2 3" xfId="699"/>
    <cellStyle name="40% - Accent5 2 4" xfId="700"/>
    <cellStyle name="40% - Accent5 2 5" xfId="701"/>
    <cellStyle name="40% - Accent5 2 6" xfId="702"/>
    <cellStyle name="40% - Accent5 2 7" xfId="703"/>
    <cellStyle name="40% - Accent5 2 8" xfId="704"/>
    <cellStyle name="40% - Accent5 2 9" xfId="705"/>
    <cellStyle name="40% - Accent5 3" xfId="706"/>
    <cellStyle name="40% - Accent5 3 10" xfId="707"/>
    <cellStyle name="40% - Accent5 3 11" xfId="708"/>
    <cellStyle name="40% - Accent5 3 12" xfId="709"/>
    <cellStyle name="40% - Accent5 3 13" xfId="710"/>
    <cellStyle name="40% - Accent5 3 14" xfId="711"/>
    <cellStyle name="40% - Accent5 3 15" xfId="712"/>
    <cellStyle name="40% - Accent5 3 16" xfId="713"/>
    <cellStyle name="40% - Accent5 3 17" xfId="714"/>
    <cellStyle name="40% - Accent5 3 18" xfId="715"/>
    <cellStyle name="40% - Accent5 3 19" xfId="716"/>
    <cellStyle name="40% - Accent5 3 2" xfId="717"/>
    <cellStyle name="40% - Accent5 3 3" xfId="718"/>
    <cellStyle name="40% - Accent5 3 4" xfId="719"/>
    <cellStyle name="40% - Accent5 3 5" xfId="720"/>
    <cellStyle name="40% - Accent5 3 6" xfId="721"/>
    <cellStyle name="40% - Accent5 3 7" xfId="722"/>
    <cellStyle name="40% - Accent5 3 8" xfId="723"/>
    <cellStyle name="40% - Accent5 3 9" xfId="724"/>
    <cellStyle name="40% - Accent5 4" xfId="725"/>
    <cellStyle name="40% - Accent5 4 10" xfId="726"/>
    <cellStyle name="40% - Accent5 4 11" xfId="727"/>
    <cellStyle name="40% - Accent5 4 12" xfId="728"/>
    <cellStyle name="40% - Accent5 4 13" xfId="729"/>
    <cellStyle name="40% - Accent5 4 14" xfId="730"/>
    <cellStyle name="40% - Accent5 4 15" xfId="731"/>
    <cellStyle name="40% - Accent5 4 16" xfId="732"/>
    <cellStyle name="40% - Accent5 4 2" xfId="733"/>
    <cellStyle name="40% - Accent5 4 3" xfId="734"/>
    <cellStyle name="40% - Accent5 4 4" xfId="735"/>
    <cellStyle name="40% - Accent5 4 5" xfId="736"/>
    <cellStyle name="40% - Accent5 4 6" xfId="737"/>
    <cellStyle name="40% - Accent5 4 7" xfId="738"/>
    <cellStyle name="40% - Accent5 4 8" xfId="739"/>
    <cellStyle name="40% - Accent5 4 9" xfId="740"/>
    <cellStyle name="40% - Accent6 2" xfId="741"/>
    <cellStyle name="40% - Accent6 2 10" xfId="742"/>
    <cellStyle name="40% - Accent6 2 11" xfId="743"/>
    <cellStyle name="40% - Accent6 2 12" xfId="744"/>
    <cellStyle name="40% - Accent6 2 13" xfId="745"/>
    <cellStyle name="40% - Accent6 2 14" xfId="746"/>
    <cellStyle name="40% - Accent6 2 15" xfId="747"/>
    <cellStyle name="40% - Accent6 2 16" xfId="748"/>
    <cellStyle name="40% - Accent6 2 17" xfId="749"/>
    <cellStyle name="40% - Accent6 2 18" xfId="750"/>
    <cellStyle name="40% - Accent6 2 19" xfId="751"/>
    <cellStyle name="40% - Accent6 2 2" xfId="752"/>
    <cellStyle name="40% - Accent6 2 20" xfId="753"/>
    <cellStyle name="40% - Accent6 2 21" xfId="754"/>
    <cellStyle name="40% - Accent6 2 22" xfId="755"/>
    <cellStyle name="40% - Accent6 2 23" xfId="756"/>
    <cellStyle name="40% - Accent6 2 24" xfId="757"/>
    <cellStyle name="40% - Accent6 2 25" xfId="758"/>
    <cellStyle name="40% - Accent6 2 3" xfId="759"/>
    <cellStyle name="40% - Accent6 2 4" xfId="760"/>
    <cellStyle name="40% - Accent6 2 5" xfId="761"/>
    <cellStyle name="40% - Accent6 2 6" xfId="762"/>
    <cellStyle name="40% - Accent6 2 7" xfId="763"/>
    <cellStyle name="40% - Accent6 2 8" xfId="764"/>
    <cellStyle name="40% - Accent6 2 9" xfId="765"/>
    <cellStyle name="40% - Accent6 3" xfId="766"/>
    <cellStyle name="40% - Accent6 3 10" xfId="767"/>
    <cellStyle name="40% - Accent6 3 11" xfId="768"/>
    <cellStyle name="40% - Accent6 3 12" xfId="769"/>
    <cellStyle name="40% - Accent6 3 13" xfId="770"/>
    <cellStyle name="40% - Accent6 3 14" xfId="771"/>
    <cellStyle name="40% - Accent6 3 15" xfId="772"/>
    <cellStyle name="40% - Accent6 3 16" xfId="773"/>
    <cellStyle name="40% - Accent6 3 17" xfId="774"/>
    <cellStyle name="40% - Accent6 3 18" xfId="775"/>
    <cellStyle name="40% - Accent6 3 19" xfId="776"/>
    <cellStyle name="40% - Accent6 3 2" xfId="777"/>
    <cellStyle name="40% - Accent6 3 3" xfId="778"/>
    <cellStyle name="40% - Accent6 3 4" xfId="779"/>
    <cellStyle name="40% - Accent6 3 5" xfId="780"/>
    <cellStyle name="40% - Accent6 3 6" xfId="781"/>
    <cellStyle name="40% - Accent6 3 7" xfId="782"/>
    <cellStyle name="40% - Accent6 3 8" xfId="783"/>
    <cellStyle name="40% - Accent6 3 9" xfId="784"/>
    <cellStyle name="40% - Accent6 4" xfId="785"/>
    <cellStyle name="40% - Accent6 4 10" xfId="786"/>
    <cellStyle name="40% - Accent6 4 11" xfId="787"/>
    <cellStyle name="40% - Accent6 4 12" xfId="788"/>
    <cellStyle name="40% - Accent6 4 13" xfId="789"/>
    <cellStyle name="40% - Accent6 4 14" xfId="790"/>
    <cellStyle name="40% - Accent6 4 15" xfId="791"/>
    <cellStyle name="40% - Accent6 4 16" xfId="792"/>
    <cellStyle name="40% - Accent6 4 2" xfId="793"/>
    <cellStyle name="40% - Accent6 4 3" xfId="794"/>
    <cellStyle name="40% - Accent6 4 4" xfId="795"/>
    <cellStyle name="40% - Accent6 4 5" xfId="796"/>
    <cellStyle name="40% - Accent6 4 6" xfId="797"/>
    <cellStyle name="40% - Accent6 4 7" xfId="798"/>
    <cellStyle name="40% - Accent6 4 8" xfId="799"/>
    <cellStyle name="40% - Accent6 4 9" xfId="800"/>
    <cellStyle name="40% - Isticanje2" xfId="801"/>
    <cellStyle name="40% - Isticanje2 2" xfId="802"/>
    <cellStyle name="40% - Isticanje3" xfId="803"/>
    <cellStyle name="40% - Isticanje3 2" xfId="804"/>
    <cellStyle name="40% - Isticanje4" xfId="805"/>
    <cellStyle name="40% - Isticanje4 2" xfId="806"/>
    <cellStyle name="40% - Isticanje5" xfId="807"/>
    <cellStyle name="40% - Isticanje5 2" xfId="808"/>
    <cellStyle name="40% - Isticanje6" xfId="809"/>
    <cellStyle name="40% - Isticanje6 2" xfId="810"/>
    <cellStyle name="40% - Naglasak1" xfId="811"/>
    <cellStyle name="40% - Naglasak1 2" xfId="812"/>
    <cellStyle name="60% - Accent1 2" xfId="813"/>
    <cellStyle name="60% - Accent1 2 2" xfId="814"/>
    <cellStyle name="60% - Accent1 2 3" xfId="815"/>
    <cellStyle name="60% - Accent1 3" xfId="816"/>
    <cellStyle name="60% - Accent1 3 10" xfId="817"/>
    <cellStyle name="60% - Accent1 3 11" xfId="818"/>
    <cellStyle name="60% - Accent1 3 12" xfId="819"/>
    <cellStyle name="60% - Accent1 3 13" xfId="820"/>
    <cellStyle name="60% - Accent1 3 14" xfId="821"/>
    <cellStyle name="60% - Accent1 3 15" xfId="822"/>
    <cellStyle name="60% - Accent1 3 16" xfId="823"/>
    <cellStyle name="60% - Accent1 3 17" xfId="824"/>
    <cellStyle name="60% - Accent1 3 18" xfId="825"/>
    <cellStyle name="60% - Accent1 3 19" xfId="826"/>
    <cellStyle name="60% - Accent1 3 2" xfId="827"/>
    <cellStyle name="60% - Accent1 3 3" xfId="828"/>
    <cellStyle name="60% - Accent1 3 4" xfId="829"/>
    <cellStyle name="60% - Accent1 3 5" xfId="830"/>
    <cellStyle name="60% - Accent1 3 6" xfId="831"/>
    <cellStyle name="60% - Accent1 3 7" xfId="832"/>
    <cellStyle name="60% - Accent1 3 8" xfId="833"/>
    <cellStyle name="60% - Accent1 3 9" xfId="834"/>
    <cellStyle name="60% - Accent1 4" xfId="835"/>
    <cellStyle name="60% - Accent1 4 10" xfId="836"/>
    <cellStyle name="60% - Accent1 4 11" xfId="837"/>
    <cellStyle name="60% - Accent1 4 12" xfId="838"/>
    <cellStyle name="60% - Accent1 4 13" xfId="839"/>
    <cellStyle name="60% - Accent1 4 14" xfId="840"/>
    <cellStyle name="60% - Accent1 4 15" xfId="841"/>
    <cellStyle name="60% - Accent1 4 16" xfId="842"/>
    <cellStyle name="60% - Accent1 4 2" xfId="843"/>
    <cellStyle name="60% - Accent1 4 3" xfId="844"/>
    <cellStyle name="60% - Accent1 4 4" xfId="845"/>
    <cellStyle name="60% - Accent1 4 5" xfId="846"/>
    <cellStyle name="60% - Accent1 4 6" xfId="847"/>
    <cellStyle name="60% - Accent1 4 7" xfId="848"/>
    <cellStyle name="60% - Accent1 4 8" xfId="849"/>
    <cellStyle name="60% - Accent1 4 9" xfId="850"/>
    <cellStyle name="60% - Accent2 2" xfId="851"/>
    <cellStyle name="60% - Accent2 2 2" xfId="852"/>
    <cellStyle name="60% - Accent2 3" xfId="853"/>
    <cellStyle name="60% - Accent2 3 10" xfId="854"/>
    <cellStyle name="60% - Accent2 3 11" xfId="855"/>
    <cellStyle name="60% - Accent2 3 12" xfId="856"/>
    <cellStyle name="60% - Accent2 3 13" xfId="857"/>
    <cellStyle name="60% - Accent2 3 14" xfId="858"/>
    <cellStyle name="60% - Accent2 3 15" xfId="859"/>
    <cellStyle name="60% - Accent2 3 16" xfId="860"/>
    <cellStyle name="60% - Accent2 3 17" xfId="861"/>
    <cellStyle name="60% - Accent2 3 18" xfId="862"/>
    <cellStyle name="60% - Accent2 3 19" xfId="863"/>
    <cellStyle name="60% - Accent2 3 2" xfId="864"/>
    <cellStyle name="60% - Accent2 3 3" xfId="865"/>
    <cellStyle name="60% - Accent2 3 4" xfId="866"/>
    <cellStyle name="60% - Accent2 3 5" xfId="867"/>
    <cellStyle name="60% - Accent2 3 6" xfId="868"/>
    <cellStyle name="60% - Accent2 3 7" xfId="869"/>
    <cellStyle name="60% - Accent2 3 8" xfId="870"/>
    <cellStyle name="60% - Accent2 3 9" xfId="871"/>
    <cellStyle name="60% - Accent2 4" xfId="872"/>
    <cellStyle name="60% - Accent2 4 10" xfId="873"/>
    <cellStyle name="60% - Accent2 4 11" xfId="874"/>
    <cellStyle name="60% - Accent2 4 12" xfId="875"/>
    <cellStyle name="60% - Accent2 4 13" xfId="876"/>
    <cellStyle name="60% - Accent2 4 14" xfId="877"/>
    <cellStyle name="60% - Accent2 4 15" xfId="878"/>
    <cellStyle name="60% - Accent2 4 16" xfId="879"/>
    <cellStyle name="60% - Accent2 4 2" xfId="880"/>
    <cellStyle name="60% - Accent2 4 3" xfId="881"/>
    <cellStyle name="60% - Accent2 4 4" xfId="882"/>
    <cellStyle name="60% - Accent2 4 5" xfId="883"/>
    <cellStyle name="60% - Accent2 4 6" xfId="884"/>
    <cellStyle name="60% - Accent2 4 7" xfId="885"/>
    <cellStyle name="60% - Accent2 4 8" xfId="886"/>
    <cellStyle name="60% - Accent2 4 9" xfId="887"/>
    <cellStyle name="60% - Accent3 2" xfId="888"/>
    <cellStyle name="60% - Accent3 2 2" xfId="889"/>
    <cellStyle name="60% - Accent3 2 3" xfId="890"/>
    <cellStyle name="60% - Accent3 3" xfId="891"/>
    <cellStyle name="60% - Accent3 3 10" xfId="892"/>
    <cellStyle name="60% - Accent3 3 11" xfId="893"/>
    <cellStyle name="60% - Accent3 3 12" xfId="894"/>
    <cellStyle name="60% - Accent3 3 13" xfId="895"/>
    <cellStyle name="60% - Accent3 3 14" xfId="896"/>
    <cellStyle name="60% - Accent3 3 15" xfId="897"/>
    <cellStyle name="60% - Accent3 3 16" xfId="898"/>
    <cellStyle name="60% - Accent3 3 17" xfId="899"/>
    <cellStyle name="60% - Accent3 3 18" xfId="900"/>
    <cellStyle name="60% - Accent3 3 19" xfId="901"/>
    <cellStyle name="60% - Accent3 3 2" xfId="902"/>
    <cellStyle name="60% - Accent3 3 3" xfId="903"/>
    <cellStyle name="60% - Accent3 3 4" xfId="904"/>
    <cellStyle name="60% - Accent3 3 5" xfId="905"/>
    <cellStyle name="60% - Accent3 3 6" xfId="906"/>
    <cellStyle name="60% - Accent3 3 7" xfId="907"/>
    <cellStyle name="60% - Accent3 3 8" xfId="908"/>
    <cellStyle name="60% - Accent3 3 9" xfId="909"/>
    <cellStyle name="60% - Accent3 4" xfId="910"/>
    <cellStyle name="60% - Accent3 4 10" xfId="911"/>
    <cellStyle name="60% - Accent3 4 11" xfId="912"/>
    <cellStyle name="60% - Accent3 4 12" xfId="913"/>
    <cellStyle name="60% - Accent3 4 13" xfId="914"/>
    <cellStyle name="60% - Accent3 4 14" xfId="915"/>
    <cellStyle name="60% - Accent3 4 15" xfId="916"/>
    <cellStyle name="60% - Accent3 4 16" xfId="917"/>
    <cellStyle name="60% - Accent3 4 2" xfId="918"/>
    <cellStyle name="60% - Accent3 4 3" xfId="919"/>
    <cellStyle name="60% - Accent3 4 4" xfId="920"/>
    <cellStyle name="60% - Accent3 4 5" xfId="921"/>
    <cellStyle name="60% - Accent3 4 6" xfId="922"/>
    <cellStyle name="60% - Accent3 4 7" xfId="923"/>
    <cellStyle name="60% - Accent3 4 8" xfId="924"/>
    <cellStyle name="60% - Accent3 4 9" xfId="925"/>
    <cellStyle name="60% - Accent4 2" xfId="926"/>
    <cellStyle name="60% - Accent4 2 2" xfId="927"/>
    <cellStyle name="60% - Accent4 2 3" xfId="928"/>
    <cellStyle name="60% - Accent4 3" xfId="929"/>
    <cellStyle name="60% - Accent4 3 10" xfId="930"/>
    <cellStyle name="60% - Accent4 3 11" xfId="931"/>
    <cellStyle name="60% - Accent4 3 12" xfId="932"/>
    <cellStyle name="60% - Accent4 3 13" xfId="933"/>
    <cellStyle name="60% - Accent4 3 14" xfId="934"/>
    <cellStyle name="60% - Accent4 3 15" xfId="935"/>
    <cellStyle name="60% - Accent4 3 16" xfId="936"/>
    <cellStyle name="60% - Accent4 3 17" xfId="937"/>
    <cellStyle name="60% - Accent4 3 18" xfId="938"/>
    <cellStyle name="60% - Accent4 3 19" xfId="939"/>
    <cellStyle name="60% - Accent4 3 2" xfId="940"/>
    <cellStyle name="60% - Accent4 3 3" xfId="941"/>
    <cellStyle name="60% - Accent4 3 4" xfId="942"/>
    <cellStyle name="60% - Accent4 3 5" xfId="943"/>
    <cellStyle name="60% - Accent4 3 6" xfId="944"/>
    <cellStyle name="60% - Accent4 3 7" xfId="945"/>
    <cellStyle name="60% - Accent4 3 8" xfId="946"/>
    <cellStyle name="60% - Accent4 3 9" xfId="947"/>
    <cellStyle name="60% - Accent4 4" xfId="948"/>
    <cellStyle name="60% - Accent4 4 10" xfId="949"/>
    <cellStyle name="60% - Accent4 4 11" xfId="950"/>
    <cellStyle name="60% - Accent4 4 12" xfId="951"/>
    <cellStyle name="60% - Accent4 4 13" xfId="952"/>
    <cellStyle name="60% - Accent4 4 14" xfId="953"/>
    <cellStyle name="60% - Accent4 4 15" xfId="954"/>
    <cellStyle name="60% - Accent4 4 16" xfId="955"/>
    <cellStyle name="60% - Accent4 4 2" xfId="956"/>
    <cellStyle name="60% - Accent4 4 3" xfId="957"/>
    <cellStyle name="60% - Accent4 4 4" xfId="958"/>
    <cellStyle name="60% - Accent4 4 5" xfId="959"/>
    <cellStyle name="60% - Accent4 4 6" xfId="960"/>
    <cellStyle name="60% - Accent4 4 7" xfId="961"/>
    <cellStyle name="60% - Accent4 4 8" xfId="962"/>
    <cellStyle name="60% - Accent4 4 9" xfId="963"/>
    <cellStyle name="60% - Accent5 2" xfId="964"/>
    <cellStyle name="60% - Accent5 2 2" xfId="965"/>
    <cellStyle name="60% - Accent5 3" xfId="966"/>
    <cellStyle name="60% - Accent5 3 10" xfId="967"/>
    <cellStyle name="60% - Accent5 3 11" xfId="968"/>
    <cellStyle name="60% - Accent5 3 12" xfId="969"/>
    <cellStyle name="60% - Accent5 3 13" xfId="970"/>
    <cellStyle name="60% - Accent5 3 14" xfId="971"/>
    <cellStyle name="60% - Accent5 3 15" xfId="972"/>
    <cellStyle name="60% - Accent5 3 16" xfId="973"/>
    <cellStyle name="60% - Accent5 3 17" xfId="974"/>
    <cellStyle name="60% - Accent5 3 18" xfId="975"/>
    <cellStyle name="60% - Accent5 3 19" xfId="976"/>
    <cellStyle name="60% - Accent5 3 2" xfId="977"/>
    <cellStyle name="60% - Accent5 3 3" xfId="978"/>
    <cellStyle name="60% - Accent5 3 4" xfId="979"/>
    <cellStyle name="60% - Accent5 3 5" xfId="980"/>
    <cellStyle name="60% - Accent5 3 6" xfId="981"/>
    <cellStyle name="60% - Accent5 3 7" xfId="982"/>
    <cellStyle name="60% - Accent5 3 8" xfId="983"/>
    <cellStyle name="60% - Accent5 3 9" xfId="984"/>
    <cellStyle name="60% - Accent5 4" xfId="985"/>
    <cellStyle name="60% - Accent5 4 10" xfId="986"/>
    <cellStyle name="60% - Accent5 4 11" xfId="987"/>
    <cellStyle name="60% - Accent5 4 12" xfId="988"/>
    <cellStyle name="60% - Accent5 4 13" xfId="989"/>
    <cellStyle name="60% - Accent5 4 14" xfId="990"/>
    <cellStyle name="60% - Accent5 4 15" xfId="991"/>
    <cellStyle name="60% - Accent5 4 16" xfId="992"/>
    <cellStyle name="60% - Accent5 4 2" xfId="993"/>
    <cellStyle name="60% - Accent5 4 3" xfId="994"/>
    <cellStyle name="60% - Accent5 4 4" xfId="995"/>
    <cellStyle name="60% - Accent5 4 5" xfId="996"/>
    <cellStyle name="60% - Accent5 4 6" xfId="997"/>
    <cellStyle name="60% - Accent5 4 7" xfId="998"/>
    <cellStyle name="60% - Accent5 4 8" xfId="999"/>
    <cellStyle name="60% - Accent5 4 9" xfId="1000"/>
    <cellStyle name="60% - Accent6 2" xfId="1001"/>
    <cellStyle name="60% - Accent6 2 2" xfId="1002"/>
    <cellStyle name="60% - Accent6 2 3" xfId="1003"/>
    <cellStyle name="60% - Accent6 3" xfId="1004"/>
    <cellStyle name="60% - Accent6 3 10" xfId="1005"/>
    <cellStyle name="60% - Accent6 3 11" xfId="1006"/>
    <cellStyle name="60% - Accent6 3 12" xfId="1007"/>
    <cellStyle name="60% - Accent6 3 13" xfId="1008"/>
    <cellStyle name="60% - Accent6 3 14" xfId="1009"/>
    <cellStyle name="60% - Accent6 3 15" xfId="1010"/>
    <cellStyle name="60% - Accent6 3 16" xfId="1011"/>
    <cellStyle name="60% - Accent6 3 17" xfId="1012"/>
    <cellStyle name="60% - Accent6 3 18" xfId="1013"/>
    <cellStyle name="60% - Accent6 3 19" xfId="1014"/>
    <cellStyle name="60% - Accent6 3 2" xfId="1015"/>
    <cellStyle name="60% - Accent6 3 3" xfId="1016"/>
    <cellStyle name="60% - Accent6 3 4" xfId="1017"/>
    <cellStyle name="60% - Accent6 3 5" xfId="1018"/>
    <cellStyle name="60% - Accent6 3 6" xfId="1019"/>
    <cellStyle name="60% - Accent6 3 7" xfId="1020"/>
    <cellStyle name="60% - Accent6 3 8" xfId="1021"/>
    <cellStyle name="60% - Accent6 3 9" xfId="1022"/>
    <cellStyle name="60% - Accent6 4" xfId="1023"/>
    <cellStyle name="60% - Accent6 4 10" xfId="1024"/>
    <cellStyle name="60% - Accent6 4 11" xfId="1025"/>
    <cellStyle name="60% - Accent6 4 12" xfId="1026"/>
    <cellStyle name="60% - Accent6 4 13" xfId="1027"/>
    <cellStyle name="60% - Accent6 4 14" xfId="1028"/>
    <cellStyle name="60% - Accent6 4 15" xfId="1029"/>
    <cellStyle name="60% - Accent6 4 16" xfId="1030"/>
    <cellStyle name="60% - Accent6 4 2" xfId="1031"/>
    <cellStyle name="60% - Accent6 4 3" xfId="1032"/>
    <cellStyle name="60% - Accent6 4 4" xfId="1033"/>
    <cellStyle name="60% - Accent6 4 5" xfId="1034"/>
    <cellStyle name="60% - Accent6 4 6" xfId="1035"/>
    <cellStyle name="60% - Accent6 4 7" xfId="1036"/>
    <cellStyle name="60% - Accent6 4 8" xfId="1037"/>
    <cellStyle name="60% - Accent6 4 9" xfId="1038"/>
    <cellStyle name="60% - Isticanje1" xfId="1039"/>
    <cellStyle name="60% - Isticanje2" xfId="1040"/>
    <cellStyle name="60% - Isticanje3" xfId="1041"/>
    <cellStyle name="60% - Isticanje4" xfId="1042"/>
    <cellStyle name="60% - Isticanje5" xfId="1043"/>
    <cellStyle name="60% - Isticanje6" xfId="1044"/>
    <cellStyle name="Accent1 2" xfId="1045"/>
    <cellStyle name="Accent1 2 2" xfId="1046"/>
    <cellStyle name="Accent1 2 3" xfId="1047"/>
    <cellStyle name="Accent1 3" xfId="1048"/>
    <cellStyle name="Accent1 3 10" xfId="1049"/>
    <cellStyle name="Accent1 3 11" xfId="1050"/>
    <cellStyle name="Accent1 3 12" xfId="1051"/>
    <cellStyle name="Accent1 3 13" xfId="1052"/>
    <cellStyle name="Accent1 3 14" xfId="1053"/>
    <cellStyle name="Accent1 3 15" xfId="1054"/>
    <cellStyle name="Accent1 3 16" xfId="1055"/>
    <cellStyle name="Accent1 3 17" xfId="1056"/>
    <cellStyle name="Accent1 3 18" xfId="1057"/>
    <cellStyle name="Accent1 3 19" xfId="1058"/>
    <cellStyle name="Accent1 3 2" xfId="1059"/>
    <cellStyle name="Accent1 3 3" xfId="1060"/>
    <cellStyle name="Accent1 3 4" xfId="1061"/>
    <cellStyle name="Accent1 3 5" xfId="1062"/>
    <cellStyle name="Accent1 3 6" xfId="1063"/>
    <cellStyle name="Accent1 3 7" xfId="1064"/>
    <cellStyle name="Accent1 3 8" xfId="1065"/>
    <cellStyle name="Accent1 3 9" xfId="1066"/>
    <cellStyle name="Accent1 4" xfId="1067"/>
    <cellStyle name="Accent1 4 10" xfId="1068"/>
    <cellStyle name="Accent1 4 11" xfId="1069"/>
    <cellStyle name="Accent1 4 12" xfId="1070"/>
    <cellStyle name="Accent1 4 13" xfId="1071"/>
    <cellStyle name="Accent1 4 14" xfId="1072"/>
    <cellStyle name="Accent1 4 15" xfId="1073"/>
    <cellStyle name="Accent1 4 16" xfId="1074"/>
    <cellStyle name="Accent1 4 2" xfId="1075"/>
    <cellStyle name="Accent1 4 3" xfId="1076"/>
    <cellStyle name="Accent1 4 4" xfId="1077"/>
    <cellStyle name="Accent1 4 5" xfId="1078"/>
    <cellStyle name="Accent1 4 6" xfId="1079"/>
    <cellStyle name="Accent1 4 7" xfId="1080"/>
    <cellStyle name="Accent1 4 8" xfId="1081"/>
    <cellStyle name="Accent1 4 9" xfId="1082"/>
    <cellStyle name="Accent2 2" xfId="1083"/>
    <cellStyle name="Accent2 2 2" xfId="1084"/>
    <cellStyle name="Accent2 3" xfId="1085"/>
    <cellStyle name="Accent2 3 10" xfId="1086"/>
    <cellStyle name="Accent2 3 11" xfId="1087"/>
    <cellStyle name="Accent2 3 12" xfId="1088"/>
    <cellStyle name="Accent2 3 13" xfId="1089"/>
    <cellStyle name="Accent2 3 14" xfId="1090"/>
    <cellStyle name="Accent2 3 15" xfId="1091"/>
    <cellStyle name="Accent2 3 16" xfId="1092"/>
    <cellStyle name="Accent2 3 17" xfId="1093"/>
    <cellStyle name="Accent2 3 18" xfId="1094"/>
    <cellStyle name="Accent2 3 19" xfId="1095"/>
    <cellStyle name="Accent2 3 2" xfId="1096"/>
    <cellStyle name="Accent2 3 3" xfId="1097"/>
    <cellStyle name="Accent2 3 4" xfId="1098"/>
    <cellStyle name="Accent2 3 5" xfId="1099"/>
    <cellStyle name="Accent2 3 6" xfId="1100"/>
    <cellStyle name="Accent2 3 7" xfId="1101"/>
    <cellStyle name="Accent2 3 8" xfId="1102"/>
    <cellStyle name="Accent2 3 9" xfId="1103"/>
    <cellStyle name="Accent2 4" xfId="1104"/>
    <cellStyle name="Accent2 4 10" xfId="1105"/>
    <cellStyle name="Accent2 4 11" xfId="1106"/>
    <cellStyle name="Accent2 4 12" xfId="1107"/>
    <cellStyle name="Accent2 4 13" xfId="1108"/>
    <cellStyle name="Accent2 4 14" xfId="1109"/>
    <cellStyle name="Accent2 4 15" xfId="1110"/>
    <cellStyle name="Accent2 4 16" xfId="1111"/>
    <cellStyle name="Accent2 4 2" xfId="1112"/>
    <cellStyle name="Accent2 4 3" xfId="1113"/>
    <cellStyle name="Accent2 4 4" xfId="1114"/>
    <cellStyle name="Accent2 4 5" xfId="1115"/>
    <cellStyle name="Accent2 4 6" xfId="1116"/>
    <cellStyle name="Accent2 4 7" xfId="1117"/>
    <cellStyle name="Accent2 4 8" xfId="1118"/>
    <cellStyle name="Accent2 4 9" xfId="1119"/>
    <cellStyle name="Accent3 2" xfId="1120"/>
    <cellStyle name="Accent3 2 2" xfId="1121"/>
    <cellStyle name="Accent3 3" xfId="1122"/>
    <cellStyle name="Accent3 3 10" xfId="1123"/>
    <cellStyle name="Accent3 3 11" xfId="1124"/>
    <cellStyle name="Accent3 3 12" xfId="1125"/>
    <cellStyle name="Accent3 3 13" xfId="1126"/>
    <cellStyle name="Accent3 3 14" xfId="1127"/>
    <cellStyle name="Accent3 3 15" xfId="1128"/>
    <cellStyle name="Accent3 3 16" xfId="1129"/>
    <cellStyle name="Accent3 3 17" xfId="1130"/>
    <cellStyle name="Accent3 3 18" xfId="1131"/>
    <cellStyle name="Accent3 3 19" xfId="1132"/>
    <cellStyle name="Accent3 3 2" xfId="1133"/>
    <cellStyle name="Accent3 3 3" xfId="1134"/>
    <cellStyle name="Accent3 3 4" xfId="1135"/>
    <cellStyle name="Accent3 3 5" xfId="1136"/>
    <cellStyle name="Accent3 3 6" xfId="1137"/>
    <cellStyle name="Accent3 3 7" xfId="1138"/>
    <cellStyle name="Accent3 3 8" xfId="1139"/>
    <cellStyle name="Accent3 3 9" xfId="1140"/>
    <cellStyle name="Accent3 4" xfId="1141"/>
    <cellStyle name="Accent3 4 10" xfId="1142"/>
    <cellStyle name="Accent3 4 11" xfId="1143"/>
    <cellStyle name="Accent3 4 12" xfId="1144"/>
    <cellStyle name="Accent3 4 13" xfId="1145"/>
    <cellStyle name="Accent3 4 14" xfId="1146"/>
    <cellStyle name="Accent3 4 15" xfId="1147"/>
    <cellStyle name="Accent3 4 16" xfId="1148"/>
    <cellStyle name="Accent3 4 2" xfId="1149"/>
    <cellStyle name="Accent3 4 3" xfId="1150"/>
    <cellStyle name="Accent3 4 4" xfId="1151"/>
    <cellStyle name="Accent3 4 5" xfId="1152"/>
    <cellStyle name="Accent3 4 6" xfId="1153"/>
    <cellStyle name="Accent3 4 7" xfId="1154"/>
    <cellStyle name="Accent3 4 8" xfId="1155"/>
    <cellStyle name="Accent3 4 9" xfId="1156"/>
    <cellStyle name="Accent4 2" xfId="1157"/>
    <cellStyle name="Accent4 2 2" xfId="1158"/>
    <cellStyle name="Accent4 2 3" xfId="1159"/>
    <cellStyle name="Accent4 3" xfId="1160"/>
    <cellStyle name="Accent4 3 10" xfId="1161"/>
    <cellStyle name="Accent4 3 11" xfId="1162"/>
    <cellStyle name="Accent4 3 12" xfId="1163"/>
    <cellStyle name="Accent4 3 13" xfId="1164"/>
    <cellStyle name="Accent4 3 14" xfId="1165"/>
    <cellStyle name="Accent4 3 15" xfId="1166"/>
    <cellStyle name="Accent4 3 16" xfId="1167"/>
    <cellStyle name="Accent4 3 17" xfId="1168"/>
    <cellStyle name="Accent4 3 18" xfId="1169"/>
    <cellStyle name="Accent4 3 19" xfId="1170"/>
    <cellStyle name="Accent4 3 2" xfId="1171"/>
    <cellStyle name="Accent4 3 3" xfId="1172"/>
    <cellStyle name="Accent4 3 4" xfId="1173"/>
    <cellStyle name="Accent4 3 5" xfId="1174"/>
    <cellStyle name="Accent4 3 6" xfId="1175"/>
    <cellStyle name="Accent4 3 7" xfId="1176"/>
    <cellStyle name="Accent4 3 8" xfId="1177"/>
    <cellStyle name="Accent4 3 9" xfId="1178"/>
    <cellStyle name="Accent4 4" xfId="1179"/>
    <cellStyle name="Accent4 4 10" xfId="1180"/>
    <cellStyle name="Accent4 4 11" xfId="1181"/>
    <cellStyle name="Accent4 4 12" xfId="1182"/>
    <cellStyle name="Accent4 4 13" xfId="1183"/>
    <cellStyle name="Accent4 4 14" xfId="1184"/>
    <cellStyle name="Accent4 4 15" xfId="1185"/>
    <cellStyle name="Accent4 4 16" xfId="1186"/>
    <cellStyle name="Accent4 4 2" xfId="1187"/>
    <cellStyle name="Accent4 4 3" xfId="1188"/>
    <cellStyle name="Accent4 4 4" xfId="1189"/>
    <cellStyle name="Accent4 4 5" xfId="1190"/>
    <cellStyle name="Accent4 4 6" xfId="1191"/>
    <cellStyle name="Accent4 4 7" xfId="1192"/>
    <cellStyle name="Accent4 4 8" xfId="1193"/>
    <cellStyle name="Accent4 4 9" xfId="1194"/>
    <cellStyle name="Accent5 2" xfId="1195"/>
    <cellStyle name="Accent5 2 2" xfId="1196"/>
    <cellStyle name="Accent5 3" xfId="1197"/>
    <cellStyle name="Accent5 3 10" xfId="1198"/>
    <cellStyle name="Accent5 3 11" xfId="1199"/>
    <cellStyle name="Accent5 3 12" xfId="1200"/>
    <cellStyle name="Accent5 3 13" xfId="1201"/>
    <cellStyle name="Accent5 3 14" xfId="1202"/>
    <cellStyle name="Accent5 3 15" xfId="1203"/>
    <cellStyle name="Accent5 3 16" xfId="1204"/>
    <cellStyle name="Accent5 3 17" xfId="1205"/>
    <cellStyle name="Accent5 3 18" xfId="1206"/>
    <cellStyle name="Accent5 3 19" xfId="1207"/>
    <cellStyle name="Accent5 3 2" xfId="1208"/>
    <cellStyle name="Accent5 3 3" xfId="1209"/>
    <cellStyle name="Accent5 3 4" xfId="1210"/>
    <cellStyle name="Accent5 3 5" xfId="1211"/>
    <cellStyle name="Accent5 3 6" xfId="1212"/>
    <cellStyle name="Accent5 3 7" xfId="1213"/>
    <cellStyle name="Accent5 3 8" xfId="1214"/>
    <cellStyle name="Accent5 3 9" xfId="1215"/>
    <cellStyle name="Accent5 4" xfId="1216"/>
    <cellStyle name="Accent5 4 10" xfId="1217"/>
    <cellStyle name="Accent5 4 11" xfId="1218"/>
    <cellStyle name="Accent5 4 12" xfId="1219"/>
    <cellStyle name="Accent5 4 13" xfId="1220"/>
    <cellStyle name="Accent5 4 14" xfId="1221"/>
    <cellStyle name="Accent5 4 15" xfId="1222"/>
    <cellStyle name="Accent5 4 16" xfId="1223"/>
    <cellStyle name="Accent5 4 2" xfId="1224"/>
    <cellStyle name="Accent5 4 3" xfId="1225"/>
    <cellStyle name="Accent5 4 4" xfId="1226"/>
    <cellStyle name="Accent5 4 5" xfId="1227"/>
    <cellStyle name="Accent5 4 6" xfId="1228"/>
    <cellStyle name="Accent5 4 7" xfId="1229"/>
    <cellStyle name="Accent5 4 8" xfId="1230"/>
    <cellStyle name="Accent5 4 9" xfId="1231"/>
    <cellStyle name="Accent6 2" xfId="1232"/>
    <cellStyle name="Accent6 2 2" xfId="1233"/>
    <cellStyle name="Accent6 3" xfId="1234"/>
    <cellStyle name="Accent6 3 10" xfId="1235"/>
    <cellStyle name="Accent6 3 11" xfId="1236"/>
    <cellStyle name="Accent6 3 12" xfId="1237"/>
    <cellStyle name="Accent6 3 13" xfId="1238"/>
    <cellStyle name="Accent6 3 14" xfId="1239"/>
    <cellStyle name="Accent6 3 15" xfId="1240"/>
    <cellStyle name="Accent6 3 16" xfId="1241"/>
    <cellStyle name="Accent6 3 17" xfId="1242"/>
    <cellStyle name="Accent6 3 18" xfId="1243"/>
    <cellStyle name="Accent6 3 19" xfId="1244"/>
    <cellStyle name="Accent6 3 2" xfId="1245"/>
    <cellStyle name="Accent6 3 3" xfId="1246"/>
    <cellStyle name="Accent6 3 4" xfId="1247"/>
    <cellStyle name="Accent6 3 5" xfId="1248"/>
    <cellStyle name="Accent6 3 6" xfId="1249"/>
    <cellStyle name="Accent6 3 7" xfId="1250"/>
    <cellStyle name="Accent6 3 8" xfId="1251"/>
    <cellStyle name="Accent6 3 9" xfId="1252"/>
    <cellStyle name="Accent6 4" xfId="1253"/>
    <cellStyle name="Accent6 4 10" xfId="1254"/>
    <cellStyle name="Accent6 4 11" xfId="1255"/>
    <cellStyle name="Accent6 4 12" xfId="1256"/>
    <cellStyle name="Accent6 4 13" xfId="1257"/>
    <cellStyle name="Accent6 4 14" xfId="1258"/>
    <cellStyle name="Accent6 4 15" xfId="1259"/>
    <cellStyle name="Accent6 4 16" xfId="1260"/>
    <cellStyle name="Accent6 4 2" xfId="1261"/>
    <cellStyle name="Accent6 4 3" xfId="1262"/>
    <cellStyle name="Accent6 4 4" xfId="1263"/>
    <cellStyle name="Accent6 4 5" xfId="1264"/>
    <cellStyle name="Accent6 4 6" xfId="1265"/>
    <cellStyle name="Accent6 4 7" xfId="1266"/>
    <cellStyle name="Accent6 4 8" xfId="1267"/>
    <cellStyle name="Accent6 4 9" xfId="1268"/>
    <cellStyle name="Bad 2" xfId="1269"/>
    <cellStyle name="Bad 2 2" xfId="1270"/>
    <cellStyle name="Bad 3" xfId="1271"/>
    <cellStyle name="Bad 3 10" xfId="1272"/>
    <cellStyle name="Bad 3 11" xfId="1273"/>
    <cellStyle name="Bad 3 12" xfId="1274"/>
    <cellStyle name="Bad 3 13" xfId="1275"/>
    <cellStyle name="Bad 3 14" xfId="1276"/>
    <cellStyle name="Bad 3 15" xfId="1277"/>
    <cellStyle name="Bad 3 16" xfId="1278"/>
    <cellStyle name="Bad 3 17" xfId="1279"/>
    <cellStyle name="Bad 3 18" xfId="1280"/>
    <cellStyle name="Bad 3 19" xfId="1281"/>
    <cellStyle name="Bad 3 2" xfId="1282"/>
    <cellStyle name="Bad 3 3" xfId="1283"/>
    <cellStyle name="Bad 3 4" xfId="1284"/>
    <cellStyle name="Bad 3 5" xfId="1285"/>
    <cellStyle name="Bad 3 6" xfId="1286"/>
    <cellStyle name="Bad 3 7" xfId="1287"/>
    <cellStyle name="Bad 3 8" xfId="1288"/>
    <cellStyle name="Bad 3 9" xfId="1289"/>
    <cellStyle name="Bad 4" xfId="1290"/>
    <cellStyle name="Bad 4 10" xfId="1291"/>
    <cellStyle name="Bad 4 11" xfId="1292"/>
    <cellStyle name="Bad 4 12" xfId="1293"/>
    <cellStyle name="Bad 4 13" xfId="1294"/>
    <cellStyle name="Bad 4 14" xfId="1295"/>
    <cellStyle name="Bad 4 15" xfId="1296"/>
    <cellStyle name="Bad 4 16" xfId="1297"/>
    <cellStyle name="Bad 4 2" xfId="1298"/>
    <cellStyle name="Bad 4 3" xfId="1299"/>
    <cellStyle name="Bad 4 4" xfId="1300"/>
    <cellStyle name="Bad 4 5" xfId="1301"/>
    <cellStyle name="Bad 4 6" xfId="1302"/>
    <cellStyle name="Bad 4 7" xfId="1303"/>
    <cellStyle name="Bad 4 8" xfId="1304"/>
    <cellStyle name="Bad 4 9" xfId="1305"/>
    <cellStyle name="Bilješka" xfId="1306"/>
    <cellStyle name="Bilješka 2" xfId="1307"/>
    <cellStyle name="Bilješka 3" xfId="1308"/>
    <cellStyle name="Border" xfId="1309"/>
    <cellStyle name="Calc Currency (0)" xfId="1310"/>
    <cellStyle name="Calc Currency (2)" xfId="1311"/>
    <cellStyle name="Calc Percent (0)" xfId="1312"/>
    <cellStyle name="Calc Percent (1)" xfId="1313"/>
    <cellStyle name="Calc Percent (2)" xfId="1314"/>
    <cellStyle name="Calc Units (0)" xfId="1315"/>
    <cellStyle name="Calc Units (1)" xfId="1316"/>
    <cellStyle name="Calc Units (2)" xfId="1317"/>
    <cellStyle name="Calculation 2" xfId="1318"/>
    <cellStyle name="Calculation 2 2" xfId="1319"/>
    <cellStyle name="Calculation 2 3" xfId="1320"/>
    <cellStyle name="Calculation 3" xfId="1321"/>
    <cellStyle name="Calculation 3 10" xfId="1322"/>
    <cellStyle name="Calculation 3 11" xfId="1323"/>
    <cellStyle name="Calculation 3 12" xfId="1324"/>
    <cellStyle name="Calculation 3 13" xfId="1325"/>
    <cellStyle name="Calculation 3 14" xfId="1326"/>
    <cellStyle name="Calculation 3 15" xfId="1327"/>
    <cellStyle name="Calculation 3 16" xfId="1328"/>
    <cellStyle name="Calculation 3 17" xfId="1329"/>
    <cellStyle name="Calculation 3 18" xfId="1330"/>
    <cellStyle name="Calculation 3 19" xfId="1331"/>
    <cellStyle name="Calculation 3 2" xfId="1332"/>
    <cellStyle name="Calculation 3 3" xfId="1333"/>
    <cellStyle name="Calculation 3 4" xfId="1334"/>
    <cellStyle name="Calculation 3 5" xfId="1335"/>
    <cellStyle name="Calculation 3 6" xfId="1336"/>
    <cellStyle name="Calculation 3 7" xfId="1337"/>
    <cellStyle name="Calculation 3 8" xfId="1338"/>
    <cellStyle name="Calculation 3 9" xfId="1339"/>
    <cellStyle name="Calculation 4" xfId="1340"/>
    <cellStyle name="Calculation 4 10" xfId="1341"/>
    <cellStyle name="Calculation 4 11" xfId="1342"/>
    <cellStyle name="Calculation 4 12" xfId="1343"/>
    <cellStyle name="Calculation 4 13" xfId="1344"/>
    <cellStyle name="Calculation 4 14" xfId="1345"/>
    <cellStyle name="Calculation 4 15" xfId="1346"/>
    <cellStyle name="Calculation 4 16" xfId="1347"/>
    <cellStyle name="Calculation 4 2" xfId="1348"/>
    <cellStyle name="Calculation 4 3" xfId="1349"/>
    <cellStyle name="Calculation 4 4" xfId="1350"/>
    <cellStyle name="Calculation 4 5" xfId="1351"/>
    <cellStyle name="Calculation 4 6" xfId="1352"/>
    <cellStyle name="Calculation 4 7" xfId="1353"/>
    <cellStyle name="Calculation 4 8" xfId="1354"/>
    <cellStyle name="Calculation 4 9" xfId="1355"/>
    <cellStyle name="Check Cell 2" xfId="1356"/>
    <cellStyle name="Check Cell 2 2" xfId="1357"/>
    <cellStyle name="Check Cell 3" xfId="1358"/>
    <cellStyle name="Check Cell 3 10" xfId="1359"/>
    <cellStyle name="Check Cell 3 11" xfId="1360"/>
    <cellStyle name="Check Cell 3 12" xfId="1361"/>
    <cellStyle name="Check Cell 3 13" xfId="1362"/>
    <cellStyle name="Check Cell 3 14" xfId="1363"/>
    <cellStyle name="Check Cell 3 15" xfId="1364"/>
    <cellStyle name="Check Cell 3 16" xfId="1365"/>
    <cellStyle name="Check Cell 3 17" xfId="1366"/>
    <cellStyle name="Check Cell 3 18" xfId="1367"/>
    <cellStyle name="Check Cell 3 19" xfId="1368"/>
    <cellStyle name="Check Cell 3 2" xfId="1369"/>
    <cellStyle name="Check Cell 3 3" xfId="1370"/>
    <cellStyle name="Check Cell 3 4" xfId="1371"/>
    <cellStyle name="Check Cell 3 5" xfId="1372"/>
    <cellStyle name="Check Cell 3 6" xfId="1373"/>
    <cellStyle name="Check Cell 3 7" xfId="1374"/>
    <cellStyle name="Check Cell 3 8" xfId="1375"/>
    <cellStyle name="Check Cell 3 9" xfId="1376"/>
    <cellStyle name="Check Cell 4" xfId="1377"/>
    <cellStyle name="Check Cell 4 10" xfId="1378"/>
    <cellStyle name="Check Cell 4 11" xfId="1379"/>
    <cellStyle name="Check Cell 4 12" xfId="1380"/>
    <cellStyle name="Check Cell 4 13" xfId="1381"/>
    <cellStyle name="Check Cell 4 14" xfId="1382"/>
    <cellStyle name="Check Cell 4 15" xfId="1383"/>
    <cellStyle name="Check Cell 4 16" xfId="1384"/>
    <cellStyle name="Check Cell 4 2" xfId="1385"/>
    <cellStyle name="Check Cell 4 3" xfId="1386"/>
    <cellStyle name="Check Cell 4 4" xfId="1387"/>
    <cellStyle name="Check Cell 4 5" xfId="1388"/>
    <cellStyle name="Check Cell 4 6" xfId="1389"/>
    <cellStyle name="Check Cell 4 7" xfId="1390"/>
    <cellStyle name="Check Cell 4 8" xfId="1391"/>
    <cellStyle name="Check Cell 4 9" xfId="1392"/>
    <cellStyle name="Comma [00]" xfId="1393"/>
    <cellStyle name="Comma 10" xfId="1394"/>
    <cellStyle name="Comma 11" xfId="1395"/>
    <cellStyle name="Comma 11 2" xfId="1396"/>
    <cellStyle name="Comma 12" xfId="1397"/>
    <cellStyle name="Comma 13" xfId="1398"/>
    <cellStyle name="Comma 14" xfId="1399"/>
    <cellStyle name="Comma 15" xfId="1400"/>
    <cellStyle name="Comma 16" xfId="1401"/>
    <cellStyle name="Comma 17" xfId="1402"/>
    <cellStyle name="Comma 18" xfId="1403"/>
    <cellStyle name="Comma 19" xfId="1404"/>
    <cellStyle name="Comma 2" xfId="1405"/>
    <cellStyle name="Comma 2 2" xfId="1406"/>
    <cellStyle name="Comma 2 3" xfId="1407"/>
    <cellStyle name="Comma 20" xfId="1408"/>
    <cellStyle name="Comma 21" xfId="1409"/>
    <cellStyle name="Comma 22" xfId="1410"/>
    <cellStyle name="Comma 23" xfId="1411"/>
    <cellStyle name="Comma 24" xfId="1412"/>
    <cellStyle name="Comma 25" xfId="1413"/>
    <cellStyle name="Comma 26" xfId="1414"/>
    <cellStyle name="Comma 27" xfId="1415"/>
    <cellStyle name="Comma 28" xfId="1416"/>
    <cellStyle name="Comma 29" xfId="1417"/>
    <cellStyle name="Comma 3" xfId="35"/>
    <cellStyle name="Comma 3 2" xfId="1419"/>
    <cellStyle name="Comma 3 3" xfId="1418"/>
    <cellStyle name="Comma 30" xfId="1420"/>
    <cellStyle name="Comma 31" xfId="2366"/>
    <cellStyle name="Comma 32" xfId="2376"/>
    <cellStyle name="Comma 4" xfId="36"/>
    <cellStyle name="Comma 5" xfId="1421"/>
    <cellStyle name="Comma 6" xfId="1422"/>
    <cellStyle name="Comma 7" xfId="1423"/>
    <cellStyle name="Comma 7 2" xfId="1424"/>
    <cellStyle name="Comma 8" xfId="1425"/>
    <cellStyle name="Comma 9" xfId="1426"/>
    <cellStyle name="Comma0" xfId="1427"/>
    <cellStyle name="Currency [00]" xfId="1428"/>
    <cellStyle name="Currency 10" xfId="1429"/>
    <cellStyle name="Currency 11" xfId="1430"/>
    <cellStyle name="Currency 12" xfId="1431"/>
    <cellStyle name="Currency 13" xfId="1432"/>
    <cellStyle name="Currency 14" xfId="1433"/>
    <cellStyle name="Currency 15" xfId="1434"/>
    <cellStyle name="Currency 16" xfId="1435"/>
    <cellStyle name="Currency 17" xfId="1436"/>
    <cellStyle name="Currency 2" xfId="1437"/>
    <cellStyle name="Currency 2 2" xfId="1438"/>
    <cellStyle name="Currency 3" xfId="1439"/>
    <cellStyle name="Currency 4" xfId="1440"/>
    <cellStyle name="Currency 5" xfId="1441"/>
    <cellStyle name="Currency 6" xfId="1442"/>
    <cellStyle name="Currency 7" xfId="1443"/>
    <cellStyle name="Currency 8" xfId="1444"/>
    <cellStyle name="Currency 9" xfId="1445"/>
    <cellStyle name="Currency0" xfId="1446"/>
    <cellStyle name="Date Short" xfId="1447"/>
    <cellStyle name="Default_Uvuceni" xfId="1448"/>
    <cellStyle name="Dezimal [0]_laroux" xfId="1449"/>
    <cellStyle name="Dezimal_laroux" xfId="1450"/>
    <cellStyle name="Dobro" xfId="1451"/>
    <cellStyle name="Dobro 2" xfId="1452"/>
    <cellStyle name="Enter Currency (0)" xfId="1453"/>
    <cellStyle name="Enter Currency (2)" xfId="1454"/>
    <cellStyle name="Enter Units (0)" xfId="1455"/>
    <cellStyle name="Enter Units (1)" xfId="1456"/>
    <cellStyle name="Enter Units (2)" xfId="1457"/>
    <cellStyle name="Excel Built-in Normal" xfId="52"/>
    <cellStyle name="Excel Built-in Normal 1" xfId="53"/>
    <cellStyle name="Excel Built-in Normal 2" xfId="1458"/>
    <cellStyle name="Explanatory Text 2" xfId="1459"/>
    <cellStyle name="Explanatory Text 3" xfId="1460"/>
    <cellStyle name="Explanatory Text 3 10" xfId="1461"/>
    <cellStyle name="Explanatory Text 3 11" xfId="1462"/>
    <cellStyle name="Explanatory Text 3 12" xfId="1463"/>
    <cellStyle name="Explanatory Text 3 13" xfId="1464"/>
    <cellStyle name="Explanatory Text 3 14" xfId="1465"/>
    <cellStyle name="Explanatory Text 3 15" xfId="1466"/>
    <cellStyle name="Explanatory Text 3 16" xfId="1467"/>
    <cellStyle name="Explanatory Text 3 17" xfId="1468"/>
    <cellStyle name="Explanatory Text 3 18" xfId="1469"/>
    <cellStyle name="Explanatory Text 3 19" xfId="1470"/>
    <cellStyle name="Explanatory Text 3 2" xfId="1471"/>
    <cellStyle name="Explanatory Text 3 3" xfId="1472"/>
    <cellStyle name="Explanatory Text 3 4" xfId="1473"/>
    <cellStyle name="Explanatory Text 3 5" xfId="1474"/>
    <cellStyle name="Explanatory Text 3 6" xfId="1475"/>
    <cellStyle name="Explanatory Text 3 7" xfId="1476"/>
    <cellStyle name="Explanatory Text 3 8" xfId="1477"/>
    <cellStyle name="Explanatory Text 3 9" xfId="1478"/>
    <cellStyle name="Explanatory Text 4" xfId="1479"/>
    <cellStyle name="Explanatory Text 4 10" xfId="1480"/>
    <cellStyle name="Explanatory Text 4 11" xfId="1481"/>
    <cellStyle name="Explanatory Text 4 12" xfId="1482"/>
    <cellStyle name="Explanatory Text 4 13" xfId="1483"/>
    <cellStyle name="Explanatory Text 4 14" xfId="1484"/>
    <cellStyle name="Explanatory Text 4 15" xfId="1485"/>
    <cellStyle name="Explanatory Text 4 16" xfId="1486"/>
    <cellStyle name="Explanatory Text 4 2" xfId="1487"/>
    <cellStyle name="Explanatory Text 4 3" xfId="1488"/>
    <cellStyle name="Explanatory Text 4 4" xfId="1489"/>
    <cellStyle name="Explanatory Text 4 5" xfId="1490"/>
    <cellStyle name="Explanatory Text 4 6" xfId="1491"/>
    <cellStyle name="Explanatory Text 4 7" xfId="1492"/>
    <cellStyle name="Explanatory Text 4 8" xfId="1493"/>
    <cellStyle name="Explanatory Text 4 9" xfId="1494"/>
    <cellStyle name="Good 2" xfId="1495"/>
    <cellStyle name="Good 2 2" xfId="1496"/>
    <cellStyle name="Good 3" xfId="1497"/>
    <cellStyle name="Good 3 10" xfId="1498"/>
    <cellStyle name="Good 3 11" xfId="1499"/>
    <cellStyle name="Good 3 12" xfId="1500"/>
    <cellStyle name="Good 3 13" xfId="1501"/>
    <cellStyle name="Good 3 14" xfId="1502"/>
    <cellStyle name="Good 3 15" xfId="1503"/>
    <cellStyle name="Good 3 16" xfId="1504"/>
    <cellStyle name="Good 3 17" xfId="1505"/>
    <cellStyle name="Good 3 18" xfId="1506"/>
    <cellStyle name="Good 3 19" xfId="1507"/>
    <cellStyle name="Good 3 2" xfId="1508"/>
    <cellStyle name="Good 3 3" xfId="1509"/>
    <cellStyle name="Good 3 4" xfId="1510"/>
    <cellStyle name="Good 3 5" xfId="1511"/>
    <cellStyle name="Good 3 6" xfId="1512"/>
    <cellStyle name="Good 3 7" xfId="1513"/>
    <cellStyle name="Good 3 8" xfId="1514"/>
    <cellStyle name="Good 3 9" xfId="1515"/>
    <cellStyle name="Good 4" xfId="1516"/>
    <cellStyle name="Good 4 10" xfId="1517"/>
    <cellStyle name="Good 4 11" xfId="1518"/>
    <cellStyle name="Good 4 12" xfId="1519"/>
    <cellStyle name="Good 4 13" xfId="1520"/>
    <cellStyle name="Good 4 14" xfId="1521"/>
    <cellStyle name="Good 4 15" xfId="1522"/>
    <cellStyle name="Good 4 16" xfId="1523"/>
    <cellStyle name="Good 4 2" xfId="1524"/>
    <cellStyle name="Good 4 3" xfId="1525"/>
    <cellStyle name="Good 4 4" xfId="1526"/>
    <cellStyle name="Good 4 5" xfId="1527"/>
    <cellStyle name="Good 4 6" xfId="1528"/>
    <cellStyle name="Good 4 7" xfId="1529"/>
    <cellStyle name="Good 4 8" xfId="1530"/>
    <cellStyle name="Good 4 9" xfId="1531"/>
    <cellStyle name="Grey" xfId="1532"/>
    <cellStyle name="Header1" xfId="1533"/>
    <cellStyle name="Header2" xfId="1534"/>
    <cellStyle name="Heading 1 2" xfId="1535"/>
    <cellStyle name="Heading 1 2 2" xfId="1536"/>
    <cellStyle name="Heading 1 2 3" xfId="1537"/>
    <cellStyle name="Heading 1 3" xfId="1538"/>
    <cellStyle name="Heading 1 3 10" xfId="1539"/>
    <cellStyle name="Heading 1 3 11" xfId="1540"/>
    <cellStyle name="Heading 1 3 12" xfId="1541"/>
    <cellStyle name="Heading 1 3 13" xfId="1542"/>
    <cellStyle name="Heading 1 3 14" xfId="1543"/>
    <cellStyle name="Heading 1 3 15" xfId="1544"/>
    <cellStyle name="Heading 1 3 16" xfId="1545"/>
    <cellStyle name="Heading 1 3 17" xfId="1546"/>
    <cellStyle name="Heading 1 3 18" xfId="1547"/>
    <cellStyle name="Heading 1 3 19" xfId="1548"/>
    <cellStyle name="Heading 1 3 2" xfId="1549"/>
    <cellStyle name="Heading 1 3 3" xfId="1550"/>
    <cellStyle name="Heading 1 3 4" xfId="1551"/>
    <cellStyle name="Heading 1 3 5" xfId="1552"/>
    <cellStyle name="Heading 1 3 6" xfId="1553"/>
    <cellStyle name="Heading 1 3 7" xfId="1554"/>
    <cellStyle name="Heading 1 3 8" xfId="1555"/>
    <cellStyle name="Heading 1 3 9" xfId="1556"/>
    <cellStyle name="Heading 1 4" xfId="1557"/>
    <cellStyle name="Heading 1 4 10" xfId="1558"/>
    <cellStyle name="Heading 1 4 11" xfId="1559"/>
    <cellStyle name="Heading 1 4 12" xfId="1560"/>
    <cellStyle name="Heading 1 4 13" xfId="1561"/>
    <cellStyle name="Heading 1 4 14" xfId="1562"/>
    <cellStyle name="Heading 1 4 15" xfId="1563"/>
    <cellStyle name="Heading 1 4 16" xfId="1564"/>
    <cellStyle name="Heading 1 4 2" xfId="1565"/>
    <cellStyle name="Heading 1 4 3" xfId="1566"/>
    <cellStyle name="Heading 1 4 4" xfId="1567"/>
    <cellStyle name="Heading 1 4 5" xfId="1568"/>
    <cellStyle name="Heading 1 4 6" xfId="1569"/>
    <cellStyle name="Heading 1 4 7" xfId="1570"/>
    <cellStyle name="Heading 1 4 8" xfId="1571"/>
    <cellStyle name="Heading 1 4 9" xfId="1572"/>
    <cellStyle name="Heading 2 2" xfId="1573"/>
    <cellStyle name="Heading 2 2 2" xfId="1574"/>
    <cellStyle name="Heading 2 2 3" xfId="1575"/>
    <cellStyle name="Heading 2 3" xfId="1576"/>
    <cellStyle name="Heading 2 3 10" xfId="1577"/>
    <cellStyle name="Heading 2 3 11" xfId="1578"/>
    <cellStyle name="Heading 2 3 12" xfId="1579"/>
    <cellStyle name="Heading 2 3 13" xfId="1580"/>
    <cellStyle name="Heading 2 3 14" xfId="1581"/>
    <cellStyle name="Heading 2 3 15" xfId="1582"/>
    <cellStyle name="Heading 2 3 16" xfId="1583"/>
    <cellStyle name="Heading 2 3 17" xfId="1584"/>
    <cellStyle name="Heading 2 3 18" xfId="1585"/>
    <cellStyle name="Heading 2 3 19" xfId="1586"/>
    <cellStyle name="Heading 2 3 2" xfId="1587"/>
    <cellStyle name="Heading 2 3 3" xfId="1588"/>
    <cellStyle name="Heading 2 3 4" xfId="1589"/>
    <cellStyle name="Heading 2 3 5" xfId="1590"/>
    <cellStyle name="Heading 2 3 6" xfId="1591"/>
    <cellStyle name="Heading 2 3 7" xfId="1592"/>
    <cellStyle name="Heading 2 3 8" xfId="1593"/>
    <cellStyle name="Heading 2 3 9" xfId="1594"/>
    <cellStyle name="Heading 2 4" xfId="1595"/>
    <cellStyle name="Heading 2 4 10" xfId="1596"/>
    <cellStyle name="Heading 2 4 11" xfId="1597"/>
    <cellStyle name="Heading 2 4 12" xfId="1598"/>
    <cellStyle name="Heading 2 4 13" xfId="1599"/>
    <cellStyle name="Heading 2 4 14" xfId="1600"/>
    <cellStyle name="Heading 2 4 15" xfId="1601"/>
    <cellStyle name="Heading 2 4 16" xfId="1602"/>
    <cellStyle name="Heading 2 4 2" xfId="1603"/>
    <cellStyle name="Heading 2 4 3" xfId="1604"/>
    <cellStyle name="Heading 2 4 4" xfId="1605"/>
    <cellStyle name="Heading 2 4 5" xfId="1606"/>
    <cellStyle name="Heading 2 4 6" xfId="1607"/>
    <cellStyle name="Heading 2 4 7" xfId="1608"/>
    <cellStyle name="Heading 2 4 8" xfId="1609"/>
    <cellStyle name="Heading 2 4 9" xfId="1610"/>
    <cellStyle name="Heading 3 2" xfId="1611"/>
    <cellStyle name="Heading 3 2 2" xfId="1612"/>
    <cellStyle name="Heading 3 2 3" xfId="1613"/>
    <cellStyle name="Heading 3 3" xfId="1614"/>
    <cellStyle name="Heading 3 3 10" xfId="1615"/>
    <cellStyle name="Heading 3 3 11" xfId="1616"/>
    <cellStyle name="Heading 3 3 12" xfId="1617"/>
    <cellStyle name="Heading 3 3 13" xfId="1618"/>
    <cellStyle name="Heading 3 3 14" xfId="1619"/>
    <cellStyle name="Heading 3 3 15" xfId="1620"/>
    <cellStyle name="Heading 3 3 16" xfId="1621"/>
    <cellStyle name="Heading 3 3 17" xfId="1622"/>
    <cellStyle name="Heading 3 3 18" xfId="1623"/>
    <cellStyle name="Heading 3 3 19" xfId="1624"/>
    <cellStyle name="Heading 3 3 2" xfId="1625"/>
    <cellStyle name="Heading 3 3 3" xfId="1626"/>
    <cellStyle name="Heading 3 3 4" xfId="1627"/>
    <cellStyle name="Heading 3 3 5" xfId="1628"/>
    <cellStyle name="Heading 3 3 6" xfId="1629"/>
    <cellStyle name="Heading 3 3 7" xfId="1630"/>
    <cellStyle name="Heading 3 3 8" xfId="1631"/>
    <cellStyle name="Heading 3 3 9" xfId="1632"/>
    <cellStyle name="Heading 3 4" xfId="1633"/>
    <cellStyle name="Heading 3 4 10" xfId="1634"/>
    <cellStyle name="Heading 3 4 11" xfId="1635"/>
    <cellStyle name="Heading 3 4 12" xfId="1636"/>
    <cellStyle name="Heading 3 4 13" xfId="1637"/>
    <cellStyle name="Heading 3 4 14" xfId="1638"/>
    <cellStyle name="Heading 3 4 15" xfId="1639"/>
    <cellStyle name="Heading 3 4 16" xfId="1640"/>
    <cellStyle name="Heading 3 4 2" xfId="1641"/>
    <cellStyle name="Heading 3 4 3" xfId="1642"/>
    <cellStyle name="Heading 3 4 4" xfId="1643"/>
    <cellStyle name="Heading 3 4 5" xfId="1644"/>
    <cellStyle name="Heading 3 4 6" xfId="1645"/>
    <cellStyle name="Heading 3 4 7" xfId="1646"/>
    <cellStyle name="Heading 3 4 8" xfId="1647"/>
    <cellStyle name="Heading 3 4 9" xfId="1648"/>
    <cellStyle name="Heading 4 2" xfId="1649"/>
    <cellStyle name="Heading 4 2 2" xfId="1650"/>
    <cellStyle name="Heading 4 3" xfId="1651"/>
    <cellStyle name="Heading 4 3 10" xfId="1652"/>
    <cellStyle name="Heading 4 3 11" xfId="1653"/>
    <cellStyle name="Heading 4 3 12" xfId="1654"/>
    <cellStyle name="Heading 4 3 13" xfId="1655"/>
    <cellStyle name="Heading 4 3 14" xfId="1656"/>
    <cellStyle name="Heading 4 3 15" xfId="1657"/>
    <cellStyle name="Heading 4 3 16" xfId="1658"/>
    <cellStyle name="Heading 4 3 17" xfId="1659"/>
    <cellStyle name="Heading 4 3 18" xfId="1660"/>
    <cellStyle name="Heading 4 3 19" xfId="1661"/>
    <cellStyle name="Heading 4 3 2" xfId="1662"/>
    <cellStyle name="Heading 4 3 3" xfId="1663"/>
    <cellStyle name="Heading 4 3 4" xfId="1664"/>
    <cellStyle name="Heading 4 3 5" xfId="1665"/>
    <cellStyle name="Heading 4 3 6" xfId="1666"/>
    <cellStyle name="Heading 4 3 7" xfId="1667"/>
    <cellStyle name="Heading 4 3 8" xfId="1668"/>
    <cellStyle name="Heading 4 3 9" xfId="1669"/>
    <cellStyle name="Heading 4 4" xfId="1670"/>
    <cellStyle name="Heading 4 4 10" xfId="1671"/>
    <cellStyle name="Heading 4 4 11" xfId="1672"/>
    <cellStyle name="Heading 4 4 12" xfId="1673"/>
    <cellStyle name="Heading 4 4 13" xfId="1674"/>
    <cellStyle name="Heading 4 4 14" xfId="1675"/>
    <cellStyle name="Heading 4 4 15" xfId="1676"/>
    <cellStyle name="Heading 4 4 16" xfId="1677"/>
    <cellStyle name="Heading 4 4 2" xfId="1678"/>
    <cellStyle name="Heading 4 4 3" xfId="1679"/>
    <cellStyle name="Heading 4 4 4" xfId="1680"/>
    <cellStyle name="Heading 4 4 5" xfId="1681"/>
    <cellStyle name="Heading 4 4 6" xfId="1682"/>
    <cellStyle name="Heading 4 4 7" xfId="1683"/>
    <cellStyle name="Heading 4 4 8" xfId="1684"/>
    <cellStyle name="Heading 4 4 9" xfId="1685"/>
    <cellStyle name="Hyperlink 2" xfId="1686"/>
    <cellStyle name="Hyperlink 3" xfId="1687"/>
    <cellStyle name="Hyperlink 4" xfId="1688"/>
    <cellStyle name="Hyperlink 8" xfId="1689"/>
    <cellStyle name="Input [yellow]" xfId="1690"/>
    <cellStyle name="Input 10" xfId="1691"/>
    <cellStyle name="Input 11" xfId="1692"/>
    <cellStyle name="Input 12" xfId="1693"/>
    <cellStyle name="Input 13" xfId="1694"/>
    <cellStyle name="Input 14" xfId="1695"/>
    <cellStyle name="Input 15" xfId="1696"/>
    <cellStyle name="Input 16" xfId="1697"/>
    <cellStyle name="Input 17" xfId="1698"/>
    <cellStyle name="Input 18" xfId="1699"/>
    <cellStyle name="Input 19" xfId="1700"/>
    <cellStyle name="Input 2" xfId="1701"/>
    <cellStyle name="Input 2 2" xfId="1702"/>
    <cellStyle name="Input 20" xfId="1703"/>
    <cellStyle name="Input 21" xfId="1704"/>
    <cellStyle name="Input 22" xfId="1705"/>
    <cellStyle name="Input 23" xfId="1706"/>
    <cellStyle name="Input 24" xfId="1707"/>
    <cellStyle name="Input 3" xfId="1708"/>
    <cellStyle name="Input 3 10" xfId="1709"/>
    <cellStyle name="Input 3 11" xfId="1710"/>
    <cellStyle name="Input 3 12" xfId="1711"/>
    <cellStyle name="Input 3 13" xfId="1712"/>
    <cellStyle name="Input 3 14" xfId="1713"/>
    <cellStyle name="Input 3 15" xfId="1714"/>
    <cellStyle name="Input 3 16" xfId="1715"/>
    <cellStyle name="Input 3 17" xfId="1716"/>
    <cellStyle name="Input 3 18" xfId="1717"/>
    <cellStyle name="Input 3 19" xfId="1718"/>
    <cellStyle name="Input 3 2" xfId="1719"/>
    <cellStyle name="Input 3 20" xfId="1720"/>
    <cellStyle name="Input 3 3" xfId="1721"/>
    <cellStyle name="Input 3 4" xfId="1722"/>
    <cellStyle name="Input 3 5" xfId="1723"/>
    <cellStyle name="Input 3 6" xfId="1724"/>
    <cellStyle name="Input 3 7" xfId="1725"/>
    <cellStyle name="Input 3 8" xfId="1726"/>
    <cellStyle name="Input 3 9" xfId="1727"/>
    <cellStyle name="Input 4" xfId="1728"/>
    <cellStyle name="Input 4 10" xfId="1729"/>
    <cellStyle name="Input 4 11" xfId="1730"/>
    <cellStyle name="Input 4 12" xfId="1731"/>
    <cellStyle name="Input 4 13" xfId="1732"/>
    <cellStyle name="Input 4 14" xfId="1733"/>
    <cellStyle name="Input 4 15" xfId="1734"/>
    <cellStyle name="Input 4 16" xfId="1735"/>
    <cellStyle name="Input 4 17" xfId="1736"/>
    <cellStyle name="Input 4 2" xfId="1737"/>
    <cellStyle name="Input 4 3" xfId="1738"/>
    <cellStyle name="Input 4 4" xfId="1739"/>
    <cellStyle name="Input 4 5" xfId="1740"/>
    <cellStyle name="Input 4 6" xfId="1741"/>
    <cellStyle name="Input 4 7" xfId="1742"/>
    <cellStyle name="Input 4 8" xfId="1743"/>
    <cellStyle name="Input 4 9" xfId="1744"/>
    <cellStyle name="Input 5" xfId="1745"/>
    <cellStyle name="Input 6" xfId="1746"/>
    <cellStyle name="Input 7" xfId="1747"/>
    <cellStyle name="Input 8" xfId="1748"/>
    <cellStyle name="Input 9" xfId="1749"/>
    <cellStyle name="Isticanje1" xfId="1750"/>
    <cellStyle name="Isticanje2" xfId="1751"/>
    <cellStyle name="Isticanje3" xfId="1752"/>
    <cellStyle name="Isticanje4" xfId="1753"/>
    <cellStyle name="Isticanje5" xfId="1754"/>
    <cellStyle name="Isticanje6" xfId="1755"/>
    <cellStyle name="Izlaz" xfId="1756"/>
    <cellStyle name="Izlaz 2" xfId="1757"/>
    <cellStyle name="Izračun" xfId="1758"/>
    <cellStyle name="kolona A" xfId="1759"/>
    <cellStyle name="kolona B" xfId="1760"/>
    <cellStyle name="kolona C" xfId="1761"/>
    <cellStyle name="kolona D" xfId="1762"/>
    <cellStyle name="kolona E" xfId="1763"/>
    <cellStyle name="kolona F" xfId="1764"/>
    <cellStyle name="kolona G" xfId="1765"/>
    <cellStyle name="kolona H" xfId="1766"/>
    <cellStyle name="Link Currency (0)" xfId="1767"/>
    <cellStyle name="Link Currency (2)" xfId="1768"/>
    <cellStyle name="Link Units (0)" xfId="1769"/>
    <cellStyle name="Link Units (1)" xfId="1770"/>
    <cellStyle name="Link Units (2)" xfId="1771"/>
    <cellStyle name="Linked Cell 2" xfId="1772"/>
    <cellStyle name="Linked Cell 2 2" xfId="1773"/>
    <cellStyle name="Linked Cell 3" xfId="1774"/>
    <cellStyle name="Linked Cell 3 10" xfId="1775"/>
    <cellStyle name="Linked Cell 3 11" xfId="1776"/>
    <cellStyle name="Linked Cell 3 12" xfId="1777"/>
    <cellStyle name="Linked Cell 3 13" xfId="1778"/>
    <cellStyle name="Linked Cell 3 14" xfId="1779"/>
    <cellStyle name="Linked Cell 3 15" xfId="1780"/>
    <cellStyle name="Linked Cell 3 16" xfId="1781"/>
    <cellStyle name="Linked Cell 3 17" xfId="1782"/>
    <cellStyle name="Linked Cell 3 18" xfId="1783"/>
    <cellStyle name="Linked Cell 3 19" xfId="1784"/>
    <cellStyle name="Linked Cell 3 2" xfId="1785"/>
    <cellStyle name="Linked Cell 3 3" xfId="1786"/>
    <cellStyle name="Linked Cell 3 4" xfId="1787"/>
    <cellStyle name="Linked Cell 3 5" xfId="1788"/>
    <cellStyle name="Linked Cell 3 6" xfId="1789"/>
    <cellStyle name="Linked Cell 3 7" xfId="1790"/>
    <cellStyle name="Linked Cell 3 8" xfId="1791"/>
    <cellStyle name="Linked Cell 3 9" xfId="1792"/>
    <cellStyle name="Linked Cell 4" xfId="1793"/>
    <cellStyle name="Linked Cell 4 10" xfId="1794"/>
    <cellStyle name="Linked Cell 4 11" xfId="1795"/>
    <cellStyle name="Linked Cell 4 12" xfId="1796"/>
    <cellStyle name="Linked Cell 4 13" xfId="1797"/>
    <cellStyle name="Linked Cell 4 14" xfId="1798"/>
    <cellStyle name="Linked Cell 4 15" xfId="1799"/>
    <cellStyle name="Linked Cell 4 16" xfId="1800"/>
    <cellStyle name="Linked Cell 4 2" xfId="1801"/>
    <cellStyle name="Linked Cell 4 3" xfId="1802"/>
    <cellStyle name="Linked Cell 4 4" xfId="1803"/>
    <cellStyle name="Linked Cell 4 5" xfId="1804"/>
    <cellStyle name="Linked Cell 4 6" xfId="1805"/>
    <cellStyle name="Linked Cell 4 7" xfId="1806"/>
    <cellStyle name="Linked Cell 4 8" xfId="1807"/>
    <cellStyle name="Linked Cell 4 9" xfId="1808"/>
    <cellStyle name="Loše" xfId="1809"/>
    <cellStyle name="Milliers [0]_laroux" xfId="1810"/>
    <cellStyle name="Milliers_laroux" xfId="1811"/>
    <cellStyle name="Naslov" xfId="1812"/>
    <cellStyle name="Naslov 1" xfId="1813"/>
    <cellStyle name="Naslov 2" xfId="1814"/>
    <cellStyle name="Naslov 3" xfId="1815"/>
    <cellStyle name="Naslov 4" xfId="1816"/>
    <cellStyle name="Naslov 5" xfId="1817"/>
    <cellStyle name="Navadno 10 2" xfId="1818"/>
    <cellStyle name="Navadno_List1" xfId="5"/>
    <cellStyle name="Neutral 2" xfId="1819"/>
    <cellStyle name="Neutral 2 2" xfId="1820"/>
    <cellStyle name="Neutral 3" xfId="1821"/>
    <cellStyle name="Neutral 3 10" xfId="1822"/>
    <cellStyle name="Neutral 3 11" xfId="1823"/>
    <cellStyle name="Neutral 3 12" xfId="1824"/>
    <cellStyle name="Neutral 3 13" xfId="1825"/>
    <cellStyle name="Neutral 3 14" xfId="1826"/>
    <cellStyle name="Neutral 3 15" xfId="1827"/>
    <cellStyle name="Neutral 3 16" xfId="1828"/>
    <cellStyle name="Neutral 3 17" xfId="1829"/>
    <cellStyle name="Neutral 3 18" xfId="1830"/>
    <cellStyle name="Neutral 3 19" xfId="1831"/>
    <cellStyle name="Neutral 3 2" xfId="1832"/>
    <cellStyle name="Neutral 3 20" xfId="1833"/>
    <cellStyle name="Neutral 3 3" xfId="1834"/>
    <cellStyle name="Neutral 3 4" xfId="1835"/>
    <cellStyle name="Neutral 3 5" xfId="1836"/>
    <cellStyle name="Neutral 3 6" xfId="1837"/>
    <cellStyle name="Neutral 3 7" xfId="1838"/>
    <cellStyle name="Neutral 3 8" xfId="1839"/>
    <cellStyle name="Neutral 3 9" xfId="1840"/>
    <cellStyle name="Neutral 4" xfId="1841"/>
    <cellStyle name="Neutral 4 10" xfId="1842"/>
    <cellStyle name="Neutral 4 11" xfId="1843"/>
    <cellStyle name="Neutral 4 12" xfId="1844"/>
    <cellStyle name="Neutral 4 13" xfId="1845"/>
    <cellStyle name="Neutral 4 14" xfId="1846"/>
    <cellStyle name="Neutral 4 15" xfId="1847"/>
    <cellStyle name="Neutral 4 16" xfId="1848"/>
    <cellStyle name="Neutral 4 2" xfId="1849"/>
    <cellStyle name="Neutral 4 3" xfId="1850"/>
    <cellStyle name="Neutral 4 4" xfId="1851"/>
    <cellStyle name="Neutral 4 5" xfId="1852"/>
    <cellStyle name="Neutral 4 6" xfId="1853"/>
    <cellStyle name="Neutral 4 7" xfId="1854"/>
    <cellStyle name="Neutral 4 8" xfId="1855"/>
    <cellStyle name="Neutral 4 9" xfId="1856"/>
    <cellStyle name="Neutralno" xfId="1857"/>
    <cellStyle name="Normal - Style1" xfId="1858"/>
    <cellStyle name="Normal - Style1 2" xfId="1859"/>
    <cellStyle name="Normal 1" xfId="1860"/>
    <cellStyle name="Normal 10" xfId="1861"/>
    <cellStyle name="Normal 10 10" xfId="64"/>
    <cellStyle name="Normal 10 11" xfId="1862"/>
    <cellStyle name="Normal 10 12" xfId="1863"/>
    <cellStyle name="Normal 10 13" xfId="1864"/>
    <cellStyle name="Normal 10 2" xfId="37"/>
    <cellStyle name="Normal 10 3" xfId="1865"/>
    <cellStyle name="Normal 10 4" xfId="1866"/>
    <cellStyle name="Normal 10 5" xfId="1867"/>
    <cellStyle name="Normal 10 6" xfId="1868"/>
    <cellStyle name="Normal 10 7" xfId="1869"/>
    <cellStyle name="Normal 10 8" xfId="1870"/>
    <cellStyle name="Normal 10 9" xfId="1871"/>
    <cellStyle name="Normal 11" xfId="3"/>
    <cellStyle name="Normal 11 10" xfId="1872"/>
    <cellStyle name="Normal 11 11" xfId="1873"/>
    <cellStyle name="Normal 11 12" xfId="1874"/>
    <cellStyle name="Normal 11 13" xfId="1875"/>
    <cellStyle name="Normal 11 2" xfId="1876"/>
    <cellStyle name="Normal 11 3" xfId="1877"/>
    <cellStyle name="Normal 11 3 2" xfId="1878"/>
    <cellStyle name="Normal 11 4" xfId="1879"/>
    <cellStyle name="Normal 11 5" xfId="1880"/>
    <cellStyle name="Normal 11 6" xfId="1881"/>
    <cellStyle name="Normal 11 7" xfId="1882"/>
    <cellStyle name="Normal 11 8" xfId="1883"/>
    <cellStyle name="Normal 11 9" xfId="1884"/>
    <cellStyle name="Normal 12" xfId="1885"/>
    <cellStyle name="Normal 12 10" xfId="1886"/>
    <cellStyle name="Normal 12 11" xfId="1887"/>
    <cellStyle name="Normal 12 12" xfId="1888"/>
    <cellStyle name="Normal 12 13" xfId="1889"/>
    <cellStyle name="Normal 12 14" xfId="1890"/>
    <cellStyle name="Normal 12 15" xfId="1891"/>
    <cellStyle name="Normal 12 16" xfId="1892"/>
    <cellStyle name="Normal 12 2" xfId="1893"/>
    <cellStyle name="Normal 12 3" xfId="1894"/>
    <cellStyle name="Normal 12 4" xfId="1895"/>
    <cellStyle name="Normal 12 5" xfId="1896"/>
    <cellStyle name="Normal 12 6" xfId="1897"/>
    <cellStyle name="Normal 12 7" xfId="1898"/>
    <cellStyle name="Normal 12 8" xfId="1899"/>
    <cellStyle name="Normal 12 9" xfId="1900"/>
    <cellStyle name="Normal 13" xfId="63"/>
    <cellStyle name="Normal 13 2" xfId="1901"/>
    <cellStyle name="Normal 13 3" xfId="1902"/>
    <cellStyle name="Normal 13 4" xfId="1903"/>
    <cellStyle name="Normal 13 5" xfId="1904"/>
    <cellStyle name="Normal 14" xfId="42"/>
    <cellStyle name="Normal 14 2" xfId="1905"/>
    <cellStyle name="Normal 15" xfId="1906"/>
    <cellStyle name="Normal 15 2" xfId="1907"/>
    <cellStyle name="Normal 15 3" xfId="1908"/>
    <cellStyle name="Normal 15 4" xfId="1909"/>
    <cellStyle name="Normal 16" xfId="1910"/>
    <cellStyle name="Normal 16 10" xfId="1911"/>
    <cellStyle name="Normal 16 2" xfId="1912"/>
    <cellStyle name="Normal 16 3" xfId="1913"/>
    <cellStyle name="Normal 16 4" xfId="1914"/>
    <cellStyle name="Normal 16 5" xfId="1915"/>
    <cellStyle name="Normal 16 6" xfId="1916"/>
    <cellStyle name="Normal 16 7" xfId="1917"/>
    <cellStyle name="Normal 16 8" xfId="1918"/>
    <cellStyle name="Normal 16 9" xfId="1919"/>
    <cellStyle name="Normal 17" xfId="38"/>
    <cellStyle name="Normal 17 2" xfId="1921"/>
    <cellStyle name="Normal 17 3" xfId="1920"/>
    <cellStyle name="Normal 18" xfId="1922"/>
    <cellStyle name="Normal 18 2" xfId="55"/>
    <cellStyle name="Normal 19" xfId="2373"/>
    <cellStyle name="Normal 19 2" xfId="1923"/>
    <cellStyle name="Normal 19 2 2 3 2" xfId="2371"/>
    <cellStyle name="Normal 2" xfId="1"/>
    <cellStyle name="Normal 2 10" xfId="8"/>
    <cellStyle name="Normal 2 10 2" xfId="1925"/>
    <cellStyle name="Normal 2 11" xfId="1926"/>
    <cellStyle name="Normal 2 12" xfId="1927"/>
    <cellStyle name="Normal 2 13" xfId="1928"/>
    <cellStyle name="Normal 2 14" xfId="1929"/>
    <cellStyle name="Normal 2 15" xfId="1930"/>
    <cellStyle name="Normal 2 16" xfId="1931"/>
    <cellStyle name="Normal 2 17" xfId="1932"/>
    <cellStyle name="Normal 2 18" xfId="1924"/>
    <cellStyle name="Normal 2 2" xfId="41"/>
    <cellStyle name="Normal 2 2 2" xfId="51"/>
    <cellStyle name="Normal 2 2 2 2" xfId="1933"/>
    <cellStyle name="Normal 2 2 2 2 2" xfId="49"/>
    <cellStyle name="Normal 2 2 2 2 3" xfId="1934"/>
    <cellStyle name="Normal 2 2 3" xfId="1935"/>
    <cellStyle name="Normal 2 2 3 2" xfId="50"/>
    <cellStyle name="Normal 2 2 3 3" xfId="1936"/>
    <cellStyle name="Normal 2 2 4" xfId="61"/>
    <cellStyle name="Normal 2 2 4 2" xfId="1937"/>
    <cellStyle name="Normal 2 2 4 3" xfId="2365"/>
    <cellStyle name="Normal 2 2 5" xfId="1938"/>
    <cellStyle name="Normal 2 3" xfId="1939"/>
    <cellStyle name="Normal 2 3 2" xfId="1940"/>
    <cellStyle name="Normal 2 3 2 2" xfId="1941"/>
    <cellStyle name="Normal 2 30" xfId="2364"/>
    <cellStyle name="Normal 2 4" xfId="1942"/>
    <cellStyle name="Normal 2 4 2" xfId="1943"/>
    <cellStyle name="Normal 2 4 2 2" xfId="1944"/>
    <cellStyle name="Normal 2 4 2 2 2" xfId="54"/>
    <cellStyle name="Normal 2 4 2 3" xfId="1945"/>
    <cellStyle name="Normal 2 4 3" xfId="1946"/>
    <cellStyle name="Normal 2 5" xfId="1947"/>
    <cellStyle name="Normal 2 5 2" xfId="1948"/>
    <cellStyle name="Normal 2 6" xfId="1949"/>
    <cellStyle name="Normal 2 6 2" xfId="1950"/>
    <cellStyle name="Normal 2 7" xfId="1951"/>
    <cellStyle name="Normal 2 8" xfId="1952"/>
    <cellStyle name="Normal 2 9" xfId="1953"/>
    <cellStyle name="Normal 2_primjer prednjice ponude 01-04-2009" xfId="1954"/>
    <cellStyle name="Normal 20" xfId="1955"/>
    <cellStyle name="Normal 20 2" xfId="1956"/>
    <cellStyle name="Normal 20 3" xfId="2363"/>
    <cellStyle name="Normal 21 2" xfId="1957"/>
    <cellStyle name="Normal 21 3" xfId="1958"/>
    <cellStyle name="Normal 21 4" xfId="1959"/>
    <cellStyle name="Normal 22" xfId="1960"/>
    <cellStyle name="Normal 22 2" xfId="1961"/>
    <cellStyle name="Normal 23" xfId="1962"/>
    <cellStyle name="Normal 24" xfId="1963"/>
    <cellStyle name="Normal 25" xfId="1964"/>
    <cellStyle name="Normal 26" xfId="1965"/>
    <cellStyle name="Normal 27" xfId="1966"/>
    <cellStyle name="Normal 27 2" xfId="56"/>
    <cellStyle name="Normal 28" xfId="1967"/>
    <cellStyle name="Normal 29" xfId="1968"/>
    <cellStyle name="Normal 3" xfId="4"/>
    <cellStyle name="Normal 3 10" xfId="2368"/>
    <cellStyle name="Normal 3 13" xfId="1970"/>
    <cellStyle name="Normal 3 13 2" xfId="1971"/>
    <cellStyle name="Normal 3 13 3" xfId="1972"/>
    <cellStyle name="Normal 3 18" xfId="1973"/>
    <cellStyle name="Normal 3 18 2" xfId="1974"/>
    <cellStyle name="Normal 3 2" xfId="1975"/>
    <cellStyle name="Normal 3 2 2" xfId="44"/>
    <cellStyle name="Normal 3 2 2 2" xfId="1976"/>
    <cellStyle name="Normal 3 2 3" xfId="46"/>
    <cellStyle name="Normal 3 2 4" xfId="1977"/>
    <cellStyle name="Normal 3 21" xfId="1978"/>
    <cellStyle name="Normal 3 21 2" xfId="1979"/>
    <cellStyle name="Normal 3 21 3" xfId="1980"/>
    <cellStyle name="Normal 3 3" xfId="1981"/>
    <cellStyle name="Normal 3 3 2" xfId="58"/>
    <cellStyle name="Normal 3 3 3" xfId="1982"/>
    <cellStyle name="Normal 3 4" xfId="1983"/>
    <cellStyle name="Normal 3 4 2" xfId="1984"/>
    <cellStyle name="Normal 3 5" xfId="1985"/>
    <cellStyle name="Normal 3 6" xfId="1969"/>
    <cellStyle name="Normal 30" xfId="1986"/>
    <cellStyle name="Normal 31" xfId="1987"/>
    <cellStyle name="Normal 32" xfId="1988"/>
    <cellStyle name="Normal 33" xfId="1989"/>
    <cellStyle name="Normal 34" xfId="1990"/>
    <cellStyle name="Normal 35" xfId="1991"/>
    <cellStyle name="Normal 35 2" xfId="1992"/>
    <cellStyle name="Normal 36" xfId="1993"/>
    <cellStyle name="Normal 37" xfId="1994"/>
    <cellStyle name="Normal 38" xfId="1995"/>
    <cellStyle name="Normal 39" xfId="1996"/>
    <cellStyle name="Normal 4" xfId="40"/>
    <cellStyle name="Normal 4 2" xfId="1997"/>
    <cellStyle name="Normal 4 2 2" xfId="1998"/>
    <cellStyle name="Normal 4 3" xfId="1999"/>
    <cellStyle name="Normal 4 3 2" xfId="2000"/>
    <cellStyle name="Normal 4 4" xfId="2001"/>
    <cellStyle name="Normal 4 4 2" xfId="2002"/>
    <cellStyle name="Normal 4 5" xfId="2003"/>
    <cellStyle name="Normal 40" xfId="2004"/>
    <cellStyle name="Normal 41" xfId="2005"/>
    <cellStyle name="Normal 41 2" xfId="2006"/>
    <cellStyle name="Normal 42" xfId="2007"/>
    <cellStyle name="Normal 43" xfId="2008"/>
    <cellStyle name="Normal 44" xfId="2009"/>
    <cellStyle name="Normal 44 2" xfId="2010"/>
    <cellStyle name="Normal 44 2 2" xfId="2011"/>
    <cellStyle name="Normal 44 3" xfId="2012"/>
    <cellStyle name="Normal 45" xfId="2013"/>
    <cellStyle name="Normal 46" xfId="2014"/>
    <cellStyle name="Normal 47" xfId="2015"/>
    <cellStyle name="Normal 49" xfId="2016"/>
    <cellStyle name="Normal 49 2" xfId="2017"/>
    <cellStyle name="Normal 49 2 2" xfId="2018"/>
    <cellStyle name="Normal 5" xfId="48"/>
    <cellStyle name="Normal 5 10" xfId="2020"/>
    <cellStyle name="Normal 5 11" xfId="2021"/>
    <cellStyle name="Normal 5 12" xfId="2022"/>
    <cellStyle name="Normal 5 13" xfId="2023"/>
    <cellStyle name="Normal 5 14" xfId="2019"/>
    <cellStyle name="Normal 5 2" xfId="2024"/>
    <cellStyle name="Normal 5 3" xfId="57"/>
    <cellStyle name="Normal 5 4" xfId="2025"/>
    <cellStyle name="Normal 5 5" xfId="2026"/>
    <cellStyle name="Normal 5 6" xfId="2027"/>
    <cellStyle name="Normal 5 7" xfId="2028"/>
    <cellStyle name="Normal 5 8" xfId="2029"/>
    <cellStyle name="Normal 5 9" xfId="2030"/>
    <cellStyle name="Normal 6" xfId="59"/>
    <cellStyle name="Normal 6 10" xfId="2031"/>
    <cellStyle name="Normal 6 11" xfId="2032"/>
    <cellStyle name="Normal 6 12" xfId="2033"/>
    <cellStyle name="Normal 6 2" xfId="60"/>
    <cellStyle name="Normal 6 2 2" xfId="2374"/>
    <cellStyle name="Normal 6 3" xfId="2034"/>
    <cellStyle name="Normal 6 4" xfId="2035"/>
    <cellStyle name="Normal 6 5" xfId="2036"/>
    <cellStyle name="Normal 6 6" xfId="2037"/>
    <cellStyle name="Normal 6 7" xfId="2038"/>
    <cellStyle name="Normal 6 8" xfId="2039"/>
    <cellStyle name="Normal 6 9" xfId="2040"/>
    <cellStyle name="Normal 63" xfId="2041"/>
    <cellStyle name="Normal 7" xfId="62"/>
    <cellStyle name="Normal 7 10" xfId="2042"/>
    <cellStyle name="Normal 7 11" xfId="2043"/>
    <cellStyle name="Normal 7 12" xfId="2044"/>
    <cellStyle name="Normal 7 2" xfId="2045"/>
    <cellStyle name="Normal 7 2 2" xfId="2046"/>
    <cellStyle name="Normal 7 3" xfId="2047"/>
    <cellStyle name="Normal 7 3 2" xfId="2048"/>
    <cellStyle name="Normal 7 3 3" xfId="2049"/>
    <cellStyle name="Normal 7 4" xfId="2050"/>
    <cellStyle name="Normal 7 5" xfId="2051"/>
    <cellStyle name="Normal 7 6" xfId="2052"/>
    <cellStyle name="Normal 7 7" xfId="2053"/>
    <cellStyle name="Normal 7 8" xfId="2054"/>
    <cellStyle name="Normal 7 9" xfId="2055"/>
    <cellStyle name="Normal 71" xfId="2056"/>
    <cellStyle name="Normal 8" xfId="2057"/>
    <cellStyle name="Normal 8 2" xfId="2058"/>
    <cellStyle name="Normal 8 2 2" xfId="2059"/>
    <cellStyle name="Normal 8 3" xfId="2060"/>
    <cellStyle name="Normal 8 3 2" xfId="2061"/>
    <cellStyle name="Normal 8 4" xfId="2062"/>
    <cellStyle name="Normal 8 5" xfId="2063"/>
    <cellStyle name="Normal 8 6" xfId="2064"/>
    <cellStyle name="Normal 8 7" xfId="2065"/>
    <cellStyle name="Normal 8 8" xfId="2066"/>
    <cellStyle name="Normal 9" xfId="2067"/>
    <cellStyle name="Normal 9 10" xfId="2068"/>
    <cellStyle name="Normal 9 11" xfId="2069"/>
    <cellStyle name="Normal 9 12" xfId="2070"/>
    <cellStyle name="Normal 9 13" xfId="2071"/>
    <cellStyle name="Normal 9 14" xfId="2072"/>
    <cellStyle name="Normal 9 2" xfId="2073"/>
    <cellStyle name="Normal 9 2 2" xfId="2074"/>
    <cellStyle name="Normal 9 3" xfId="2075"/>
    <cellStyle name="Normal 9 4" xfId="2076"/>
    <cellStyle name="Normal 9 5" xfId="2077"/>
    <cellStyle name="Normal 9 6" xfId="2078"/>
    <cellStyle name="Normal 9 7" xfId="2079"/>
    <cellStyle name="Normal 9 8" xfId="2080"/>
    <cellStyle name="Normal 9 9" xfId="2081"/>
    <cellStyle name="Normal_Honeywell" xfId="2372"/>
    <cellStyle name="Normal_MP.2002.Prilog 1" xfId="34"/>
    <cellStyle name="Normal_ŠIŠIĆEVA-VRV" xfId="2369"/>
    <cellStyle name="Normal_TROSKOVNIK-revizija2" xfId="2367"/>
    <cellStyle name="Normal1" xfId="2082"/>
    <cellStyle name="Normal1 2" xfId="2083"/>
    <cellStyle name="Normal1 3" xfId="2084"/>
    <cellStyle name="Normal3" xfId="2085"/>
    <cellStyle name="normální_A" xfId="2086"/>
    <cellStyle name="Normalno" xfId="0" builtinId="0"/>
    <cellStyle name="Normalno 16" xfId="2361"/>
    <cellStyle name="Normalno 2" xfId="12"/>
    <cellStyle name="Normalno 2 10 2" xfId="20"/>
    <cellStyle name="Normalno 2 11" xfId="28"/>
    <cellStyle name="Normalno 2 2" xfId="2087"/>
    <cellStyle name="Normalno 2 2 2" xfId="45"/>
    <cellStyle name="Normalno 2 2 2 2 3 3" xfId="29"/>
    <cellStyle name="Normalno 2 2 2 3" xfId="18"/>
    <cellStyle name="Normalno 2 2 2 3 4" xfId="23"/>
    <cellStyle name="Normalno 2 3" xfId="15"/>
    <cellStyle name="Normalno 2 3 2" xfId="2088"/>
    <cellStyle name="Normalno 2 3 3" xfId="2375"/>
    <cellStyle name="Normalno 2 9" xfId="21"/>
    <cellStyle name="Normalno 3" xfId="2089"/>
    <cellStyle name="Normalno 4" xfId="2090"/>
    <cellStyle name="Normalno 4 2" xfId="2091"/>
    <cellStyle name="Normalno 4 3" xfId="2370"/>
    <cellStyle name="Normalno 5" xfId="2092"/>
    <cellStyle name="Normalno 5 2" xfId="2093"/>
    <cellStyle name="Normalno 5 3" xfId="2094"/>
    <cellStyle name="Normalno 6" xfId="2095"/>
    <cellStyle name="Normalno 7" xfId="2096"/>
    <cellStyle name="Normalny_Arkusz2" xfId="2097"/>
    <cellStyle name="Note 2" xfId="2098"/>
    <cellStyle name="Note 2 2" xfId="2099"/>
    <cellStyle name="Note 2 3" xfId="2100"/>
    <cellStyle name="Note 3" xfId="2101"/>
    <cellStyle name="Note 3 10" xfId="2102"/>
    <cellStyle name="Note 3 11" xfId="2103"/>
    <cellStyle name="Note 3 12" xfId="2104"/>
    <cellStyle name="Note 3 13" xfId="2105"/>
    <cellStyle name="Note 3 14" xfId="2106"/>
    <cellStyle name="Note 3 15" xfId="2107"/>
    <cellStyle name="Note 3 16" xfId="2108"/>
    <cellStyle name="Note 3 17" xfId="2109"/>
    <cellStyle name="Note 3 18" xfId="2110"/>
    <cellStyle name="Note 3 19" xfId="2111"/>
    <cellStyle name="Note 3 2" xfId="2112"/>
    <cellStyle name="Note 3 3" xfId="2113"/>
    <cellStyle name="Note 3 4" xfId="2114"/>
    <cellStyle name="Note 3 5" xfId="2115"/>
    <cellStyle name="Note 3 6" xfId="2116"/>
    <cellStyle name="Note 3 7" xfId="2117"/>
    <cellStyle name="Note 3 8" xfId="2118"/>
    <cellStyle name="Note 3 9" xfId="2119"/>
    <cellStyle name="Note 4" xfId="2120"/>
    <cellStyle name="Note 4 10" xfId="2121"/>
    <cellStyle name="Note 4 11" xfId="2122"/>
    <cellStyle name="Note 4 12" xfId="2123"/>
    <cellStyle name="Note 4 13" xfId="2124"/>
    <cellStyle name="Note 4 14" xfId="2125"/>
    <cellStyle name="Note 4 15" xfId="2126"/>
    <cellStyle name="Note 4 16" xfId="2127"/>
    <cellStyle name="Note 4 2" xfId="2128"/>
    <cellStyle name="Note 4 3" xfId="2129"/>
    <cellStyle name="Note 4 4" xfId="2130"/>
    <cellStyle name="Note 4 5" xfId="2131"/>
    <cellStyle name="Note 4 5 10" xfId="2132"/>
    <cellStyle name="Note 4 5 2" xfId="2133"/>
    <cellStyle name="Note 4 5 3" xfId="2134"/>
    <cellStyle name="Note 4 5 4" xfId="2135"/>
    <cellStyle name="Note 4 5 5" xfId="2136"/>
    <cellStyle name="Note 4 5 6" xfId="2137"/>
    <cellStyle name="Note 4 5 7" xfId="2138"/>
    <cellStyle name="Note 4 5 8" xfId="2139"/>
    <cellStyle name="Note 4 5 9" xfId="2140"/>
    <cellStyle name="Note 4 6" xfId="2141"/>
    <cellStyle name="Note 4 7" xfId="2142"/>
    <cellStyle name="Note 4 8" xfId="2143"/>
    <cellStyle name="Note 4 9" xfId="2144"/>
    <cellStyle name="Obično 10 2 2" xfId="24"/>
    <cellStyle name="Obično 17" xfId="2145"/>
    <cellStyle name="Obično 17 2" xfId="2146"/>
    <cellStyle name="Obično 18" xfId="2147"/>
    <cellStyle name="Obično 18 2" xfId="2148"/>
    <cellStyle name="Obično 19" xfId="2149"/>
    <cellStyle name="Obično 2" xfId="7"/>
    <cellStyle name="Obično 2 2" xfId="2150"/>
    <cellStyle name="Obično 2 2 2" xfId="2151"/>
    <cellStyle name="Obično 2 3" xfId="13"/>
    <cellStyle name="Obično 2 3 2" xfId="2153"/>
    <cellStyle name="Obično 2 3 3" xfId="2152"/>
    <cellStyle name="Obično 2 4" xfId="2154"/>
    <cellStyle name="Obično 2 5" xfId="2155"/>
    <cellStyle name="Obično 20" xfId="2156"/>
    <cellStyle name="Obično 23" xfId="10"/>
    <cellStyle name="Obično 24" xfId="16"/>
    <cellStyle name="Obično 24 2" xfId="2158"/>
    <cellStyle name="Obično 24 3" xfId="2157"/>
    <cellStyle name="Obično 25" xfId="17"/>
    <cellStyle name="Obično 25 2" xfId="2159"/>
    <cellStyle name="Obično 26" xfId="19"/>
    <cellStyle name="Obično 27" xfId="22"/>
    <cellStyle name="Obično 27 2" xfId="2160"/>
    <cellStyle name="Obično 28" xfId="25"/>
    <cellStyle name="Obično 28 2" xfId="2162"/>
    <cellStyle name="Obično 28 3" xfId="2161"/>
    <cellStyle name="Obično 29" xfId="26"/>
    <cellStyle name="Obično 3" xfId="2163"/>
    <cellStyle name="Obično 3 2" xfId="9"/>
    <cellStyle name="Obično 3 3" xfId="2164"/>
    <cellStyle name="Obično 3 4" xfId="2165"/>
    <cellStyle name="Obično 30" xfId="27"/>
    <cellStyle name="Obično 31" xfId="30"/>
    <cellStyle name="Obično 31 2" xfId="2166"/>
    <cellStyle name="Obično 32" xfId="31"/>
    <cellStyle name="Obično 32 2" xfId="2168"/>
    <cellStyle name="Obično 32 3" xfId="2167"/>
    <cellStyle name="Obično 33" xfId="32"/>
    <cellStyle name="Obično 35" xfId="33"/>
    <cellStyle name="Obično 35 2" xfId="2170"/>
    <cellStyle name="Obično 35 3" xfId="2169"/>
    <cellStyle name="Obično 37" xfId="2171"/>
    <cellStyle name="Obično 38" xfId="2172"/>
    <cellStyle name="Obično 39" xfId="2173"/>
    <cellStyle name="Obično 39 2" xfId="2174"/>
    <cellStyle name="Obično 4" xfId="14"/>
    <cellStyle name="Obično 4 2" xfId="2175"/>
    <cellStyle name="Obično_4.2 Bill of Quantities PROBA (2)" xfId="2176"/>
    <cellStyle name="Odstotek 2" xfId="2177"/>
    <cellStyle name="Odstotek 3" xfId="2178"/>
    <cellStyle name="Output 2" xfId="2179"/>
    <cellStyle name="Output 2 2" xfId="2180"/>
    <cellStyle name="Output 2 3" xfId="2181"/>
    <cellStyle name="Output 3" xfId="2182"/>
    <cellStyle name="Output 3 10" xfId="2183"/>
    <cellStyle name="Output 3 11" xfId="2184"/>
    <cellStyle name="Output 3 12" xfId="2185"/>
    <cellStyle name="Output 3 13" xfId="2186"/>
    <cellStyle name="Output 3 14" xfId="2187"/>
    <cellStyle name="Output 3 15" xfId="2188"/>
    <cellStyle name="Output 3 16" xfId="2189"/>
    <cellStyle name="Output 3 17" xfId="2190"/>
    <cellStyle name="Output 3 18" xfId="2191"/>
    <cellStyle name="Output 3 19" xfId="2192"/>
    <cellStyle name="Output 3 2" xfId="2193"/>
    <cellStyle name="Output 3 3" xfId="2194"/>
    <cellStyle name="Output 3 4" xfId="2195"/>
    <cellStyle name="Output 3 5" xfId="2196"/>
    <cellStyle name="Output 3 6" xfId="2197"/>
    <cellStyle name="Output 3 7" xfId="2198"/>
    <cellStyle name="Output 3 8" xfId="2199"/>
    <cellStyle name="Output 3 9" xfId="2200"/>
    <cellStyle name="Output 4" xfId="2201"/>
    <cellStyle name="Output 4 10" xfId="2202"/>
    <cellStyle name="Output 4 11" xfId="2203"/>
    <cellStyle name="Output 4 12" xfId="2204"/>
    <cellStyle name="Output 4 13" xfId="2205"/>
    <cellStyle name="Output 4 14" xfId="2206"/>
    <cellStyle name="Output 4 15" xfId="2207"/>
    <cellStyle name="Output 4 16" xfId="2208"/>
    <cellStyle name="Output 4 2" xfId="2209"/>
    <cellStyle name="Output 4 3" xfId="2210"/>
    <cellStyle name="Output 4 4" xfId="2211"/>
    <cellStyle name="Output 4 5" xfId="2212"/>
    <cellStyle name="Output 4 6" xfId="2213"/>
    <cellStyle name="Output 4 7" xfId="2214"/>
    <cellStyle name="Output 4 8" xfId="2215"/>
    <cellStyle name="Output 4 9" xfId="2216"/>
    <cellStyle name="Percent [0]" xfId="2217"/>
    <cellStyle name="Percent [00]" xfId="2218"/>
    <cellStyle name="Percent [2]" xfId="2219"/>
    <cellStyle name="Percent 2" xfId="2"/>
    <cellStyle name="Postotak" xfId="2362" builtinId="5"/>
    <cellStyle name="Postotak 2" xfId="2220"/>
    <cellStyle name="Postotak 3" xfId="2221"/>
    <cellStyle name="Postotak 3 2" xfId="2222"/>
    <cellStyle name="Povezana ćelija" xfId="2223"/>
    <cellStyle name="PrePop Currency (0)" xfId="2224"/>
    <cellStyle name="PrePop Currency (2)" xfId="2225"/>
    <cellStyle name="PrePop Units (0)" xfId="2226"/>
    <cellStyle name="PrePop Units (1)" xfId="2227"/>
    <cellStyle name="PrePop Units (2)" xfId="2228"/>
    <cellStyle name="Provjera ćelije" xfId="2229"/>
    <cellStyle name="Standard" xfId="2230"/>
    <cellStyle name="Standard 2" xfId="2231"/>
    <cellStyle name="Stil 1" xfId="2232"/>
    <cellStyle name="Stil 1 2" xfId="39"/>
    <cellStyle name="Style 1" xfId="43"/>
    <cellStyle name="Style 1 2" xfId="2233"/>
    <cellStyle name="Style 1 3" xfId="2234"/>
    <cellStyle name="Tekst objašnjenja" xfId="2235"/>
    <cellStyle name="Tekst upozorenja" xfId="2236"/>
    <cellStyle name="Tekst upozorenja 2" xfId="2237"/>
    <cellStyle name="Text Indent A" xfId="2238"/>
    <cellStyle name="Text Indent B" xfId="2239"/>
    <cellStyle name="Text Indent C" xfId="2240"/>
    <cellStyle name="Title 2" xfId="2241"/>
    <cellStyle name="Title 2 2" xfId="2242"/>
    <cellStyle name="Title 3" xfId="2243"/>
    <cellStyle name="Title 3 10" xfId="2244"/>
    <cellStyle name="Title 3 11" xfId="2245"/>
    <cellStyle name="Title 3 12" xfId="2246"/>
    <cellStyle name="Title 3 13" xfId="2247"/>
    <cellStyle name="Title 3 14" xfId="2248"/>
    <cellStyle name="Title 3 15" xfId="2249"/>
    <cellStyle name="Title 3 16" xfId="2250"/>
    <cellStyle name="Title 3 17" xfId="2251"/>
    <cellStyle name="Title 3 18" xfId="2252"/>
    <cellStyle name="Title 3 19" xfId="2253"/>
    <cellStyle name="Title 3 2" xfId="2254"/>
    <cellStyle name="Title 3 3" xfId="2255"/>
    <cellStyle name="Title 3 4" xfId="2256"/>
    <cellStyle name="Title 3 5" xfId="2257"/>
    <cellStyle name="Title 3 6" xfId="2258"/>
    <cellStyle name="Title 3 7" xfId="2259"/>
    <cellStyle name="Title 3 8" xfId="2260"/>
    <cellStyle name="Title 3 9" xfId="2261"/>
    <cellStyle name="Title 4" xfId="2262"/>
    <cellStyle name="Title 4 10" xfId="2263"/>
    <cellStyle name="Title 4 11" xfId="2264"/>
    <cellStyle name="Title 4 12" xfId="2265"/>
    <cellStyle name="Title 4 13" xfId="2266"/>
    <cellStyle name="Title 4 14" xfId="2267"/>
    <cellStyle name="Title 4 15" xfId="2268"/>
    <cellStyle name="Title 4 16" xfId="2269"/>
    <cellStyle name="Title 4 2" xfId="2270"/>
    <cellStyle name="Title 4 3" xfId="2271"/>
    <cellStyle name="Title 4 4" xfId="2272"/>
    <cellStyle name="Title 4 5" xfId="2273"/>
    <cellStyle name="Title 4 6" xfId="2274"/>
    <cellStyle name="Title 4 7" xfId="2275"/>
    <cellStyle name="Title 4 8" xfId="2276"/>
    <cellStyle name="Title 4 9" xfId="2277"/>
    <cellStyle name="Total 2" xfId="2278"/>
    <cellStyle name="Total 2 2" xfId="2279"/>
    <cellStyle name="Total 2 3" xfId="2280"/>
    <cellStyle name="Total 3" xfId="2281"/>
    <cellStyle name="Total 3 10" xfId="2282"/>
    <cellStyle name="Total 3 11" xfId="2283"/>
    <cellStyle name="Total 3 12" xfId="2284"/>
    <cellStyle name="Total 3 13" xfId="2285"/>
    <cellStyle name="Total 3 14" xfId="2286"/>
    <cellStyle name="Total 3 15" xfId="2287"/>
    <cellStyle name="Total 3 16" xfId="2288"/>
    <cellStyle name="Total 3 17" xfId="2289"/>
    <cellStyle name="Total 3 18" xfId="2290"/>
    <cellStyle name="Total 3 19" xfId="2291"/>
    <cellStyle name="Total 3 2" xfId="2292"/>
    <cellStyle name="Total 3 3" xfId="2293"/>
    <cellStyle name="Total 3 4" xfId="2294"/>
    <cellStyle name="Total 3 5" xfId="2295"/>
    <cellStyle name="Total 3 6" xfId="2296"/>
    <cellStyle name="Total 3 7" xfId="2297"/>
    <cellStyle name="Total 3 8" xfId="2298"/>
    <cellStyle name="Total 3 9" xfId="2299"/>
    <cellStyle name="Total 4" xfId="2300"/>
    <cellStyle name="Total 4 10" xfId="2301"/>
    <cellStyle name="Total 4 11" xfId="2302"/>
    <cellStyle name="Total 4 12" xfId="2303"/>
    <cellStyle name="Total 4 13" xfId="2304"/>
    <cellStyle name="Total 4 14" xfId="2305"/>
    <cellStyle name="Total 4 15" xfId="2306"/>
    <cellStyle name="Total 4 16" xfId="2307"/>
    <cellStyle name="Total 4 2" xfId="2308"/>
    <cellStyle name="Total 4 3" xfId="2309"/>
    <cellStyle name="Total 4 4" xfId="2310"/>
    <cellStyle name="Total 4 5" xfId="2311"/>
    <cellStyle name="Total 4 6" xfId="2312"/>
    <cellStyle name="Total 4 7" xfId="2313"/>
    <cellStyle name="Total 4 8" xfId="2314"/>
    <cellStyle name="Total 4 9" xfId="2315"/>
    <cellStyle name="Ukupni zbroj" xfId="2316"/>
    <cellStyle name="Ukupno" xfId="2317"/>
    <cellStyle name="Ukupno 2" xfId="2318"/>
    <cellStyle name="Unos" xfId="2319"/>
    <cellStyle name="Valuta 2 2" xfId="2320"/>
    <cellStyle name="Währung [0]_RESULTS" xfId="2321"/>
    <cellStyle name="Währung_RESULTS" xfId="2322"/>
    <cellStyle name="Warning Text 2" xfId="2323"/>
    <cellStyle name="Warning Text 3" xfId="2324"/>
    <cellStyle name="Warning Text 3 10" xfId="2325"/>
    <cellStyle name="Warning Text 3 11" xfId="2326"/>
    <cellStyle name="Warning Text 3 12" xfId="2327"/>
    <cellStyle name="Warning Text 3 13" xfId="2328"/>
    <cellStyle name="Warning Text 3 14" xfId="2329"/>
    <cellStyle name="Warning Text 3 15" xfId="2330"/>
    <cellStyle name="Warning Text 3 16" xfId="2331"/>
    <cellStyle name="Warning Text 3 17" xfId="2332"/>
    <cellStyle name="Warning Text 3 18" xfId="2333"/>
    <cellStyle name="Warning Text 3 19" xfId="2334"/>
    <cellStyle name="Warning Text 3 2" xfId="2335"/>
    <cellStyle name="Warning Text 3 3" xfId="2336"/>
    <cellStyle name="Warning Text 3 4" xfId="2337"/>
    <cellStyle name="Warning Text 3 5" xfId="2338"/>
    <cellStyle name="Warning Text 3 6" xfId="2339"/>
    <cellStyle name="Warning Text 3 7" xfId="2340"/>
    <cellStyle name="Warning Text 3 8" xfId="2341"/>
    <cellStyle name="Warning Text 3 9" xfId="2342"/>
    <cellStyle name="Warning Text 4" xfId="2343"/>
    <cellStyle name="Warning Text 4 10" xfId="2344"/>
    <cellStyle name="Warning Text 4 11" xfId="2345"/>
    <cellStyle name="Warning Text 4 12" xfId="2346"/>
    <cellStyle name="Warning Text 4 13" xfId="2347"/>
    <cellStyle name="Warning Text 4 14" xfId="2348"/>
    <cellStyle name="Warning Text 4 15" xfId="2349"/>
    <cellStyle name="Warning Text 4 16" xfId="2350"/>
    <cellStyle name="Warning Text 4 2" xfId="2351"/>
    <cellStyle name="Warning Text 4 3" xfId="2352"/>
    <cellStyle name="Warning Text 4 4" xfId="2353"/>
    <cellStyle name="Warning Text 4 5" xfId="2354"/>
    <cellStyle name="Warning Text 4 6" xfId="2355"/>
    <cellStyle name="Warning Text 4 7" xfId="2356"/>
    <cellStyle name="Warning Text 4 8" xfId="2357"/>
    <cellStyle name="Warning Text 4 9" xfId="2358"/>
    <cellStyle name="Zarez" xfId="6" builtinId="3"/>
    <cellStyle name="Zarez 2" xfId="47"/>
    <cellStyle name="Zarez 2 2" xfId="2360"/>
    <cellStyle name="Zarez 2 3" xfId="2359"/>
    <cellStyle name="Zarez 7" xfId="11"/>
  </cellStyles>
  <dxfs count="3">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1</xdr:col>
      <xdr:colOff>0</xdr:colOff>
      <xdr:row>8</xdr:row>
      <xdr:rowOff>0</xdr:rowOff>
    </xdr:to>
    <xdr:sp macro="" textlink="">
      <xdr:nvSpPr>
        <xdr:cNvPr id="22739" name="Text Box 2">
          <a:extLst>
            <a:ext uri="{FF2B5EF4-FFF2-40B4-BE49-F238E27FC236}">
              <a16:creationId xmlns:a16="http://schemas.microsoft.com/office/drawing/2014/main" id="{00000000-0008-0000-0100-0000D3580000}"/>
            </a:ext>
          </a:extLst>
        </xdr:cNvPr>
        <xdr:cNvSpPr txBox="1">
          <a:spLocks noChangeArrowheads="1"/>
        </xdr:cNvSpPr>
      </xdr:nvSpPr>
      <xdr:spPr bwMode="auto">
        <a:xfrm flipV="1">
          <a:off x="0" y="762000"/>
          <a:ext cx="628650" cy="1447800"/>
        </a:xfrm>
        <a:prstGeom prst="rect">
          <a:avLst/>
        </a:prstGeom>
        <a:noFill/>
        <a:ln w="9525">
          <a:noFill/>
          <a:miter lim="800000"/>
          <a:headEnd/>
          <a:tailEnd/>
        </a:ln>
      </xdr:spPr>
    </xdr:sp>
    <xdr:clientData/>
  </xdr:twoCellAnchor>
  <xdr:twoCellAnchor>
    <xdr:from>
      <xdr:col>1</xdr:col>
      <xdr:colOff>392430</xdr:colOff>
      <xdr:row>3</xdr:row>
      <xdr:rowOff>47625</xdr:rowOff>
    </xdr:from>
    <xdr:to>
      <xdr:col>1</xdr:col>
      <xdr:colOff>1002253</xdr:colOff>
      <xdr:row>4</xdr:row>
      <xdr:rowOff>0</xdr:rowOff>
    </xdr:to>
    <xdr:sp macro="" textlink="">
      <xdr:nvSpPr>
        <xdr:cNvPr id="5" name="Text Box 25">
          <a:extLst>
            <a:ext uri="{FF2B5EF4-FFF2-40B4-BE49-F238E27FC236}">
              <a16:creationId xmlns:a16="http://schemas.microsoft.com/office/drawing/2014/main" id="{00000000-0008-0000-0100-000005000000}"/>
            </a:ext>
          </a:extLst>
        </xdr:cNvPr>
        <xdr:cNvSpPr txBox="1">
          <a:spLocks noChangeArrowheads="1"/>
        </xdr:cNvSpPr>
      </xdr:nvSpPr>
      <xdr:spPr bwMode="auto">
        <a:xfrm>
          <a:off x="821055" y="819150"/>
          <a:ext cx="609823" cy="152400"/>
        </a:xfrm>
        <a:prstGeom prst="rect">
          <a:avLst/>
        </a:prstGeom>
        <a:noFill/>
        <a:ln w="9525">
          <a:noFill/>
          <a:miter lim="800000"/>
          <a:headEnd/>
          <a:tailEnd/>
        </a:ln>
      </xdr:spPr>
      <xdr:txBody>
        <a:bodyPr vertOverflow="clip" wrap="square" lIns="0" tIns="18288" rIns="18288" bIns="0" anchor="t" upright="1"/>
        <a:lstStyle/>
        <a:p>
          <a:pPr algn="r" rtl="0">
            <a:defRPr sz="1000"/>
          </a:pPr>
          <a:r>
            <a:rPr lang="hr-HR" sz="600" b="0" i="0" strike="noStrike">
              <a:solidFill>
                <a:srgbClr val="000000"/>
              </a:solidFill>
              <a:latin typeface="Arial"/>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12</xdr:col>
      <xdr:colOff>243840</xdr:colOff>
      <xdr:row>73</xdr:row>
      <xdr:rowOff>11430</xdr:rowOff>
    </xdr:to>
    <xdr:pic>
      <xdr:nvPicPr>
        <xdr:cNvPr id="2" name="Picture 1">
          <a:extLst>
            <a:ext uri="{FF2B5EF4-FFF2-40B4-BE49-F238E27FC236}">
              <a16:creationId xmlns:a16="http://schemas.microsoft.com/office/drawing/2014/main" id="{2AB88E6B-49F5-4032-8581-1F36977E5418}"/>
            </a:ext>
          </a:extLst>
        </xdr:cNvPr>
        <xdr:cNvPicPr>
          <a:picLocks noChangeAspect="1"/>
        </xdr:cNvPicPr>
      </xdr:nvPicPr>
      <xdr:blipFill>
        <a:blip xmlns:r="http://schemas.openxmlformats.org/officeDocument/2006/relationships" r:embed="rId1"/>
        <a:stretch>
          <a:fillRect/>
        </a:stretch>
      </xdr:blipFill>
      <xdr:spPr>
        <a:xfrm>
          <a:off x="1219200" y="1133475"/>
          <a:ext cx="7559040" cy="10698480"/>
        </a:xfrm>
        <a:prstGeom prst="rect">
          <a:avLst/>
        </a:prstGeom>
      </xdr:spPr>
    </xdr:pic>
    <xdr:clientData/>
  </xdr:twoCellAnchor>
  <xdr:twoCellAnchor editAs="oneCell">
    <xdr:from>
      <xdr:col>0</xdr:col>
      <xdr:colOff>0</xdr:colOff>
      <xdr:row>75</xdr:row>
      <xdr:rowOff>0</xdr:rowOff>
    </xdr:from>
    <xdr:to>
      <xdr:col>12</xdr:col>
      <xdr:colOff>243840</xdr:colOff>
      <xdr:row>141</xdr:row>
      <xdr:rowOff>11430</xdr:rowOff>
    </xdr:to>
    <xdr:pic>
      <xdr:nvPicPr>
        <xdr:cNvPr id="3" name="Picture 2">
          <a:extLst>
            <a:ext uri="{FF2B5EF4-FFF2-40B4-BE49-F238E27FC236}">
              <a16:creationId xmlns:a16="http://schemas.microsoft.com/office/drawing/2014/main" id="{DAC041E5-09D1-CFD1-3C74-68FD945F50DC}"/>
            </a:ext>
          </a:extLst>
        </xdr:cNvPr>
        <xdr:cNvPicPr>
          <a:picLocks noChangeAspect="1"/>
        </xdr:cNvPicPr>
      </xdr:nvPicPr>
      <xdr:blipFill>
        <a:blip xmlns:r="http://schemas.openxmlformats.org/officeDocument/2006/relationships" r:embed="rId2"/>
        <a:stretch>
          <a:fillRect/>
        </a:stretch>
      </xdr:blipFill>
      <xdr:spPr>
        <a:xfrm>
          <a:off x="1219200" y="12144375"/>
          <a:ext cx="7559040" cy="10698480"/>
        </a:xfrm>
        <a:prstGeom prst="rect">
          <a:avLst/>
        </a:prstGeom>
      </xdr:spPr>
    </xdr:pic>
    <xdr:clientData/>
  </xdr:twoCellAnchor>
  <xdr:twoCellAnchor editAs="oneCell">
    <xdr:from>
      <xdr:col>0</xdr:col>
      <xdr:colOff>0</xdr:colOff>
      <xdr:row>143</xdr:row>
      <xdr:rowOff>0</xdr:rowOff>
    </xdr:from>
    <xdr:to>
      <xdr:col>12</xdr:col>
      <xdr:colOff>243840</xdr:colOff>
      <xdr:row>209</xdr:row>
      <xdr:rowOff>11430</xdr:rowOff>
    </xdr:to>
    <xdr:pic>
      <xdr:nvPicPr>
        <xdr:cNvPr id="4" name="Picture 3">
          <a:extLst>
            <a:ext uri="{FF2B5EF4-FFF2-40B4-BE49-F238E27FC236}">
              <a16:creationId xmlns:a16="http://schemas.microsoft.com/office/drawing/2014/main" id="{81465478-D6EA-CDC2-9F34-040BC68783DE}"/>
            </a:ext>
          </a:extLst>
        </xdr:cNvPr>
        <xdr:cNvPicPr>
          <a:picLocks noChangeAspect="1"/>
        </xdr:cNvPicPr>
      </xdr:nvPicPr>
      <xdr:blipFill>
        <a:blip xmlns:r="http://schemas.openxmlformats.org/officeDocument/2006/relationships" r:embed="rId3"/>
        <a:stretch>
          <a:fillRect/>
        </a:stretch>
      </xdr:blipFill>
      <xdr:spPr>
        <a:xfrm>
          <a:off x="1219200" y="23155275"/>
          <a:ext cx="7559040" cy="10698480"/>
        </a:xfrm>
        <a:prstGeom prst="rect">
          <a:avLst/>
        </a:prstGeom>
      </xdr:spPr>
    </xdr:pic>
    <xdr:clientData/>
  </xdr:twoCellAnchor>
  <xdr:twoCellAnchor editAs="oneCell">
    <xdr:from>
      <xdr:col>0</xdr:col>
      <xdr:colOff>0</xdr:colOff>
      <xdr:row>211</xdr:row>
      <xdr:rowOff>0</xdr:rowOff>
    </xdr:from>
    <xdr:to>
      <xdr:col>12</xdr:col>
      <xdr:colOff>243840</xdr:colOff>
      <xdr:row>277</xdr:row>
      <xdr:rowOff>11430</xdr:rowOff>
    </xdr:to>
    <xdr:pic>
      <xdr:nvPicPr>
        <xdr:cNvPr id="5" name="Picture 4">
          <a:extLst>
            <a:ext uri="{FF2B5EF4-FFF2-40B4-BE49-F238E27FC236}">
              <a16:creationId xmlns:a16="http://schemas.microsoft.com/office/drawing/2014/main" id="{56DDA5CB-F39F-B202-FDE6-24CEA6D446CD}"/>
            </a:ext>
          </a:extLst>
        </xdr:cNvPr>
        <xdr:cNvPicPr>
          <a:picLocks noChangeAspect="1"/>
        </xdr:cNvPicPr>
      </xdr:nvPicPr>
      <xdr:blipFill>
        <a:blip xmlns:r="http://schemas.openxmlformats.org/officeDocument/2006/relationships" r:embed="rId4"/>
        <a:stretch>
          <a:fillRect/>
        </a:stretch>
      </xdr:blipFill>
      <xdr:spPr>
        <a:xfrm>
          <a:off x="1219200" y="34166175"/>
          <a:ext cx="7559040" cy="10698480"/>
        </a:xfrm>
        <a:prstGeom prst="rect">
          <a:avLst/>
        </a:prstGeom>
      </xdr:spPr>
    </xdr:pic>
    <xdr:clientData/>
  </xdr:twoCellAnchor>
  <xdr:twoCellAnchor editAs="oneCell">
    <xdr:from>
      <xdr:col>0</xdr:col>
      <xdr:colOff>0</xdr:colOff>
      <xdr:row>279</xdr:row>
      <xdr:rowOff>0</xdr:rowOff>
    </xdr:from>
    <xdr:to>
      <xdr:col>12</xdr:col>
      <xdr:colOff>243840</xdr:colOff>
      <xdr:row>345</xdr:row>
      <xdr:rowOff>11430</xdr:rowOff>
    </xdr:to>
    <xdr:pic>
      <xdr:nvPicPr>
        <xdr:cNvPr id="6" name="Picture 5">
          <a:extLst>
            <a:ext uri="{FF2B5EF4-FFF2-40B4-BE49-F238E27FC236}">
              <a16:creationId xmlns:a16="http://schemas.microsoft.com/office/drawing/2014/main" id="{7D3E1943-86CC-76EA-3B12-19E32237CF1A}"/>
            </a:ext>
          </a:extLst>
        </xdr:cNvPr>
        <xdr:cNvPicPr>
          <a:picLocks noChangeAspect="1"/>
        </xdr:cNvPicPr>
      </xdr:nvPicPr>
      <xdr:blipFill>
        <a:blip xmlns:r="http://schemas.openxmlformats.org/officeDocument/2006/relationships" r:embed="rId5"/>
        <a:stretch>
          <a:fillRect/>
        </a:stretch>
      </xdr:blipFill>
      <xdr:spPr>
        <a:xfrm>
          <a:off x="1219200" y="45177075"/>
          <a:ext cx="7559040" cy="10698480"/>
        </a:xfrm>
        <a:prstGeom prst="rect">
          <a:avLst/>
        </a:prstGeom>
      </xdr:spPr>
    </xdr:pic>
    <xdr:clientData/>
  </xdr:twoCellAnchor>
  <xdr:twoCellAnchor editAs="oneCell">
    <xdr:from>
      <xdr:col>0</xdr:col>
      <xdr:colOff>0</xdr:colOff>
      <xdr:row>347</xdr:row>
      <xdr:rowOff>0</xdr:rowOff>
    </xdr:from>
    <xdr:to>
      <xdr:col>12</xdr:col>
      <xdr:colOff>243840</xdr:colOff>
      <xdr:row>413</xdr:row>
      <xdr:rowOff>11430</xdr:rowOff>
    </xdr:to>
    <xdr:pic>
      <xdr:nvPicPr>
        <xdr:cNvPr id="7" name="Picture 6">
          <a:extLst>
            <a:ext uri="{FF2B5EF4-FFF2-40B4-BE49-F238E27FC236}">
              <a16:creationId xmlns:a16="http://schemas.microsoft.com/office/drawing/2014/main" id="{B5A445D8-BB3C-2A31-CDBA-FB06D23D00F6}"/>
            </a:ext>
          </a:extLst>
        </xdr:cNvPr>
        <xdr:cNvPicPr>
          <a:picLocks noChangeAspect="1"/>
        </xdr:cNvPicPr>
      </xdr:nvPicPr>
      <xdr:blipFill>
        <a:blip xmlns:r="http://schemas.openxmlformats.org/officeDocument/2006/relationships" r:embed="rId6"/>
        <a:stretch>
          <a:fillRect/>
        </a:stretch>
      </xdr:blipFill>
      <xdr:spPr>
        <a:xfrm>
          <a:off x="1219200" y="56187975"/>
          <a:ext cx="7559040" cy="10698480"/>
        </a:xfrm>
        <a:prstGeom prst="rect">
          <a:avLst/>
        </a:prstGeom>
      </xdr:spPr>
    </xdr:pic>
    <xdr:clientData/>
  </xdr:twoCellAnchor>
  <xdr:twoCellAnchor editAs="oneCell">
    <xdr:from>
      <xdr:col>0</xdr:col>
      <xdr:colOff>0</xdr:colOff>
      <xdr:row>415</xdr:row>
      <xdr:rowOff>0</xdr:rowOff>
    </xdr:from>
    <xdr:to>
      <xdr:col>12</xdr:col>
      <xdr:colOff>243840</xdr:colOff>
      <xdr:row>481</xdr:row>
      <xdr:rowOff>11430</xdr:rowOff>
    </xdr:to>
    <xdr:pic>
      <xdr:nvPicPr>
        <xdr:cNvPr id="8" name="Picture 7">
          <a:extLst>
            <a:ext uri="{FF2B5EF4-FFF2-40B4-BE49-F238E27FC236}">
              <a16:creationId xmlns:a16="http://schemas.microsoft.com/office/drawing/2014/main" id="{114575DE-A54D-048E-5A77-7AD069232079}"/>
            </a:ext>
          </a:extLst>
        </xdr:cNvPr>
        <xdr:cNvPicPr>
          <a:picLocks noChangeAspect="1"/>
        </xdr:cNvPicPr>
      </xdr:nvPicPr>
      <xdr:blipFill>
        <a:blip xmlns:r="http://schemas.openxmlformats.org/officeDocument/2006/relationships" r:embed="rId7"/>
        <a:stretch>
          <a:fillRect/>
        </a:stretch>
      </xdr:blipFill>
      <xdr:spPr>
        <a:xfrm>
          <a:off x="1219200" y="67198875"/>
          <a:ext cx="7559040" cy="106984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73478</xdr:colOff>
      <xdr:row>30</xdr:row>
      <xdr:rowOff>107497</xdr:rowOff>
    </xdr:from>
    <xdr:to>
      <xdr:col>6</xdr:col>
      <xdr:colOff>220327</xdr:colOff>
      <xdr:row>35</xdr:row>
      <xdr:rowOff>97171</xdr:rowOff>
    </xdr:to>
    <xdr:pic>
      <xdr:nvPicPr>
        <xdr:cNvPr id="2" name="Picture 1">
          <a:extLst>
            <a:ext uri="{FF2B5EF4-FFF2-40B4-BE49-F238E27FC236}">
              <a16:creationId xmlns:a16="http://schemas.microsoft.com/office/drawing/2014/main" id="{6C6F7ACC-3D19-4CAE-8AEE-008A781375E7}"/>
            </a:ext>
          </a:extLst>
        </xdr:cNvPr>
        <xdr:cNvPicPr>
          <a:picLocks noChangeAspect="1"/>
        </xdr:cNvPicPr>
      </xdr:nvPicPr>
      <xdr:blipFill>
        <a:blip xmlns:r="http://schemas.openxmlformats.org/officeDocument/2006/relationships" r:embed="rId1"/>
        <a:stretch>
          <a:fillRect/>
        </a:stretch>
      </xdr:blipFill>
      <xdr:spPr>
        <a:xfrm>
          <a:off x="2426153" y="5489122"/>
          <a:ext cx="1947074" cy="79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46263</xdr:colOff>
      <xdr:row>29</xdr:row>
      <xdr:rowOff>0</xdr:rowOff>
    </xdr:from>
    <xdr:to>
      <xdr:col>5</xdr:col>
      <xdr:colOff>541455</xdr:colOff>
      <xdr:row>33</xdr:row>
      <xdr:rowOff>132550</xdr:rowOff>
    </xdr:to>
    <xdr:pic>
      <xdr:nvPicPr>
        <xdr:cNvPr id="2" name="Picture 1">
          <a:extLst>
            <a:ext uri="{FF2B5EF4-FFF2-40B4-BE49-F238E27FC236}">
              <a16:creationId xmlns:a16="http://schemas.microsoft.com/office/drawing/2014/main" id="{11EB3C60-9F0C-46A0-9750-FC918F7EAFD6}"/>
            </a:ext>
          </a:extLst>
        </xdr:cNvPr>
        <xdr:cNvPicPr>
          <a:picLocks noChangeAspect="1"/>
        </xdr:cNvPicPr>
      </xdr:nvPicPr>
      <xdr:blipFill>
        <a:blip xmlns:r="http://schemas.openxmlformats.org/officeDocument/2006/relationships" r:embed="rId1"/>
        <a:stretch>
          <a:fillRect/>
        </a:stretch>
      </xdr:blipFill>
      <xdr:spPr>
        <a:xfrm>
          <a:off x="4208688" y="7067550"/>
          <a:ext cx="1895367" cy="780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142</xdr:row>
      <xdr:rowOff>0</xdr:rowOff>
    </xdr:from>
    <xdr:ext cx="304800" cy="304800"/>
    <xdr:sp macro="" textlink="">
      <xdr:nvSpPr>
        <xdr:cNvPr id="2" name="AutoShape 19" descr="15-9790-14-CL">
          <a:extLst>
            <a:ext uri="{FF2B5EF4-FFF2-40B4-BE49-F238E27FC236}">
              <a16:creationId xmlns:a16="http://schemas.microsoft.com/office/drawing/2014/main" id="{97A741FB-3934-45C2-9E77-B3948673D227}"/>
            </a:ext>
          </a:extLst>
        </xdr:cNvPr>
        <xdr:cNvSpPr>
          <a:spLocks noChangeAspect="1" noChangeArrowheads="1"/>
        </xdr:cNvSpPr>
      </xdr:nvSpPr>
      <xdr:spPr bwMode="auto">
        <a:xfrm>
          <a:off x="676275"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142</xdr:row>
      <xdr:rowOff>0</xdr:rowOff>
    </xdr:from>
    <xdr:ext cx="304800" cy="304800"/>
    <xdr:sp macro="" textlink="">
      <xdr:nvSpPr>
        <xdr:cNvPr id="3" name="AutoShape 19" descr="15-9790-14-CL">
          <a:extLst>
            <a:ext uri="{FF2B5EF4-FFF2-40B4-BE49-F238E27FC236}">
              <a16:creationId xmlns:a16="http://schemas.microsoft.com/office/drawing/2014/main" id="{2EBD7A24-5FBB-46A3-B19D-EA49F69F68BF}"/>
            </a:ext>
          </a:extLst>
        </xdr:cNvPr>
        <xdr:cNvSpPr>
          <a:spLocks noChangeAspect="1" noChangeArrowheads="1"/>
        </xdr:cNvSpPr>
      </xdr:nvSpPr>
      <xdr:spPr bwMode="auto">
        <a:xfrm>
          <a:off x="676275"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1296458</xdr:colOff>
      <xdr:row>142</xdr:row>
      <xdr:rowOff>0</xdr:rowOff>
    </xdr:from>
    <xdr:ext cx="304800" cy="304800"/>
    <xdr:sp macro="" textlink="">
      <xdr:nvSpPr>
        <xdr:cNvPr id="4" name="AutoShape 19" descr="15-9790-14-CL">
          <a:extLst>
            <a:ext uri="{FF2B5EF4-FFF2-40B4-BE49-F238E27FC236}">
              <a16:creationId xmlns:a16="http://schemas.microsoft.com/office/drawing/2014/main" id="{1EB74E43-1F61-4296-98A4-838B576E7462}"/>
            </a:ext>
          </a:extLst>
        </xdr:cNvPr>
        <xdr:cNvSpPr>
          <a:spLocks noChangeAspect="1" noChangeArrowheads="1"/>
        </xdr:cNvSpPr>
      </xdr:nvSpPr>
      <xdr:spPr bwMode="auto">
        <a:xfrm>
          <a:off x="1972733"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248708</xdr:colOff>
      <xdr:row>142</xdr:row>
      <xdr:rowOff>0</xdr:rowOff>
    </xdr:from>
    <xdr:ext cx="304800" cy="304800"/>
    <xdr:sp macro="" textlink="">
      <xdr:nvSpPr>
        <xdr:cNvPr id="5" name="AutoShape 19" descr="15-9790-14-CL">
          <a:extLst>
            <a:ext uri="{FF2B5EF4-FFF2-40B4-BE49-F238E27FC236}">
              <a16:creationId xmlns:a16="http://schemas.microsoft.com/office/drawing/2014/main" id="{4D1D3F1D-A4C6-4A75-AEA6-957D0F694B87}"/>
            </a:ext>
          </a:extLst>
        </xdr:cNvPr>
        <xdr:cNvSpPr>
          <a:spLocks noChangeAspect="1" noChangeArrowheads="1"/>
        </xdr:cNvSpPr>
      </xdr:nvSpPr>
      <xdr:spPr bwMode="auto">
        <a:xfrm>
          <a:off x="924983"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66675</xdr:colOff>
      <xdr:row>142</xdr:row>
      <xdr:rowOff>0</xdr:rowOff>
    </xdr:from>
    <xdr:ext cx="304800" cy="304800"/>
    <xdr:sp macro="" textlink="">
      <xdr:nvSpPr>
        <xdr:cNvPr id="6" name="AutoShape 19" descr="15-9790-14-CL">
          <a:extLst>
            <a:ext uri="{FF2B5EF4-FFF2-40B4-BE49-F238E27FC236}">
              <a16:creationId xmlns:a16="http://schemas.microsoft.com/office/drawing/2014/main" id="{6251A21B-0DF8-42B2-B20B-E044F43C263C}"/>
            </a:ext>
          </a:extLst>
        </xdr:cNvPr>
        <xdr:cNvSpPr>
          <a:spLocks noChangeAspect="1" noChangeArrowheads="1"/>
        </xdr:cNvSpPr>
      </xdr:nvSpPr>
      <xdr:spPr bwMode="auto">
        <a:xfrm>
          <a:off x="657225"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142</xdr:row>
      <xdr:rowOff>0</xdr:rowOff>
    </xdr:from>
    <xdr:ext cx="304800" cy="304800"/>
    <xdr:sp macro="" textlink="">
      <xdr:nvSpPr>
        <xdr:cNvPr id="7" name="AutoShape 19" descr="15-9790-14-CL">
          <a:extLst>
            <a:ext uri="{FF2B5EF4-FFF2-40B4-BE49-F238E27FC236}">
              <a16:creationId xmlns:a16="http://schemas.microsoft.com/office/drawing/2014/main" id="{BE94EE70-4938-410A-BDF1-ECDEA5403ABE}"/>
            </a:ext>
          </a:extLst>
        </xdr:cNvPr>
        <xdr:cNvSpPr>
          <a:spLocks noChangeAspect="1" noChangeArrowheads="1"/>
        </xdr:cNvSpPr>
      </xdr:nvSpPr>
      <xdr:spPr bwMode="auto">
        <a:xfrm>
          <a:off x="633001"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360109</xdr:colOff>
      <xdr:row>142</xdr:row>
      <xdr:rowOff>0</xdr:rowOff>
    </xdr:from>
    <xdr:ext cx="304800" cy="304800"/>
    <xdr:sp macro="" textlink="">
      <xdr:nvSpPr>
        <xdr:cNvPr id="8" name="AutoShape 19" descr="15-9790-14-CL">
          <a:extLst>
            <a:ext uri="{FF2B5EF4-FFF2-40B4-BE49-F238E27FC236}">
              <a16:creationId xmlns:a16="http://schemas.microsoft.com/office/drawing/2014/main" id="{52DCE895-2F36-475A-87A0-0FCC388445AD}"/>
            </a:ext>
          </a:extLst>
        </xdr:cNvPr>
        <xdr:cNvSpPr>
          <a:spLocks noChangeAspect="1" noChangeArrowheads="1"/>
        </xdr:cNvSpPr>
      </xdr:nvSpPr>
      <xdr:spPr bwMode="auto">
        <a:xfrm>
          <a:off x="3931984"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142</xdr:row>
      <xdr:rowOff>0</xdr:rowOff>
    </xdr:from>
    <xdr:ext cx="304800" cy="304800"/>
    <xdr:sp macro="" textlink="">
      <xdr:nvSpPr>
        <xdr:cNvPr id="9" name="AutoShape 19" descr="15-9790-14-CL">
          <a:extLst>
            <a:ext uri="{FF2B5EF4-FFF2-40B4-BE49-F238E27FC236}">
              <a16:creationId xmlns:a16="http://schemas.microsoft.com/office/drawing/2014/main" id="{F49A792D-2E32-4A44-84E1-78B13ADF9E65}"/>
            </a:ext>
          </a:extLst>
        </xdr:cNvPr>
        <xdr:cNvSpPr>
          <a:spLocks noChangeAspect="1" noChangeArrowheads="1"/>
        </xdr:cNvSpPr>
      </xdr:nvSpPr>
      <xdr:spPr bwMode="auto">
        <a:xfrm>
          <a:off x="633001"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142</xdr:row>
      <xdr:rowOff>0</xdr:rowOff>
    </xdr:from>
    <xdr:ext cx="304800" cy="304800"/>
    <xdr:sp macro="" textlink="">
      <xdr:nvSpPr>
        <xdr:cNvPr id="10" name="AutoShape 19" descr="15-9790-14-CL">
          <a:extLst>
            <a:ext uri="{FF2B5EF4-FFF2-40B4-BE49-F238E27FC236}">
              <a16:creationId xmlns:a16="http://schemas.microsoft.com/office/drawing/2014/main" id="{B72F194C-A319-421F-B14F-D0C3CACE0C97}"/>
            </a:ext>
          </a:extLst>
        </xdr:cNvPr>
        <xdr:cNvSpPr>
          <a:spLocks noChangeAspect="1" noChangeArrowheads="1"/>
        </xdr:cNvSpPr>
      </xdr:nvSpPr>
      <xdr:spPr bwMode="auto">
        <a:xfrm>
          <a:off x="633001"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142</xdr:row>
      <xdr:rowOff>0</xdr:rowOff>
    </xdr:from>
    <xdr:ext cx="304800" cy="304800"/>
    <xdr:sp macro="" textlink="">
      <xdr:nvSpPr>
        <xdr:cNvPr id="11" name="AutoShape 19" descr="15-9790-14-CL">
          <a:extLst>
            <a:ext uri="{FF2B5EF4-FFF2-40B4-BE49-F238E27FC236}">
              <a16:creationId xmlns:a16="http://schemas.microsoft.com/office/drawing/2014/main" id="{AF6F4569-67B6-466A-B5B3-111CEB38E535}"/>
            </a:ext>
          </a:extLst>
        </xdr:cNvPr>
        <xdr:cNvSpPr>
          <a:spLocks noChangeAspect="1" noChangeArrowheads="1"/>
        </xdr:cNvSpPr>
      </xdr:nvSpPr>
      <xdr:spPr bwMode="auto">
        <a:xfrm>
          <a:off x="633001"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142</xdr:row>
      <xdr:rowOff>0</xdr:rowOff>
    </xdr:from>
    <xdr:ext cx="304800" cy="304800"/>
    <xdr:sp macro="" textlink="">
      <xdr:nvSpPr>
        <xdr:cNvPr id="12" name="AutoShape 19" descr="15-9790-14-CL">
          <a:extLst>
            <a:ext uri="{FF2B5EF4-FFF2-40B4-BE49-F238E27FC236}">
              <a16:creationId xmlns:a16="http://schemas.microsoft.com/office/drawing/2014/main" id="{3D81712A-FFED-4E19-9807-20F3B3105560}"/>
            </a:ext>
          </a:extLst>
        </xdr:cNvPr>
        <xdr:cNvSpPr>
          <a:spLocks noChangeAspect="1" noChangeArrowheads="1"/>
        </xdr:cNvSpPr>
      </xdr:nvSpPr>
      <xdr:spPr bwMode="auto">
        <a:xfrm>
          <a:off x="633001"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142</xdr:row>
      <xdr:rowOff>0</xdr:rowOff>
    </xdr:from>
    <xdr:ext cx="304800" cy="304800"/>
    <xdr:sp macro="" textlink="">
      <xdr:nvSpPr>
        <xdr:cNvPr id="13" name="AutoShape 19" descr="15-9790-14-CL">
          <a:extLst>
            <a:ext uri="{FF2B5EF4-FFF2-40B4-BE49-F238E27FC236}">
              <a16:creationId xmlns:a16="http://schemas.microsoft.com/office/drawing/2014/main" id="{F8F86F84-A629-48DC-942A-8FD3DE330043}"/>
            </a:ext>
          </a:extLst>
        </xdr:cNvPr>
        <xdr:cNvSpPr>
          <a:spLocks noChangeAspect="1" noChangeArrowheads="1"/>
        </xdr:cNvSpPr>
      </xdr:nvSpPr>
      <xdr:spPr bwMode="auto">
        <a:xfrm>
          <a:off x="633001"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142</xdr:row>
      <xdr:rowOff>0</xdr:rowOff>
    </xdr:from>
    <xdr:ext cx="304800" cy="304800"/>
    <xdr:sp macro="" textlink="">
      <xdr:nvSpPr>
        <xdr:cNvPr id="14" name="AutoShape 19" descr="15-9790-14-CL">
          <a:extLst>
            <a:ext uri="{FF2B5EF4-FFF2-40B4-BE49-F238E27FC236}">
              <a16:creationId xmlns:a16="http://schemas.microsoft.com/office/drawing/2014/main" id="{9B401CC7-02B5-4437-832C-DD6C87720916}"/>
            </a:ext>
          </a:extLst>
        </xdr:cNvPr>
        <xdr:cNvSpPr>
          <a:spLocks noChangeAspect="1" noChangeArrowheads="1"/>
        </xdr:cNvSpPr>
      </xdr:nvSpPr>
      <xdr:spPr bwMode="auto">
        <a:xfrm>
          <a:off x="633001" y="554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159</xdr:row>
      <xdr:rowOff>0</xdr:rowOff>
    </xdr:from>
    <xdr:ext cx="304800" cy="304800"/>
    <xdr:sp macro="" textlink="">
      <xdr:nvSpPr>
        <xdr:cNvPr id="15" name="AutoShape 19" descr="15-9790-14-CL">
          <a:extLst>
            <a:ext uri="{FF2B5EF4-FFF2-40B4-BE49-F238E27FC236}">
              <a16:creationId xmlns:a16="http://schemas.microsoft.com/office/drawing/2014/main" id="{33DAD5E8-295F-4B40-99DD-AF54AFBE4BC6}"/>
            </a:ext>
          </a:extLst>
        </xdr:cNvPr>
        <xdr:cNvSpPr>
          <a:spLocks noChangeAspect="1" noChangeArrowheads="1"/>
        </xdr:cNvSpPr>
      </xdr:nvSpPr>
      <xdr:spPr bwMode="auto">
        <a:xfrm>
          <a:off x="633001" y="58578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159</xdr:row>
      <xdr:rowOff>0</xdr:rowOff>
    </xdr:from>
    <xdr:ext cx="304800" cy="304800"/>
    <xdr:sp macro="" textlink="">
      <xdr:nvSpPr>
        <xdr:cNvPr id="16" name="AutoShape 19" descr="15-9790-14-CL">
          <a:extLst>
            <a:ext uri="{FF2B5EF4-FFF2-40B4-BE49-F238E27FC236}">
              <a16:creationId xmlns:a16="http://schemas.microsoft.com/office/drawing/2014/main" id="{760590BB-92E8-4BD7-AA92-B00124D03B3C}"/>
            </a:ext>
          </a:extLst>
        </xdr:cNvPr>
        <xdr:cNvSpPr>
          <a:spLocks noChangeAspect="1" noChangeArrowheads="1"/>
        </xdr:cNvSpPr>
      </xdr:nvSpPr>
      <xdr:spPr bwMode="auto">
        <a:xfrm>
          <a:off x="633001" y="58578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159</xdr:row>
      <xdr:rowOff>0</xdr:rowOff>
    </xdr:from>
    <xdr:ext cx="304800" cy="304800"/>
    <xdr:sp macro="" textlink="">
      <xdr:nvSpPr>
        <xdr:cNvPr id="17" name="AutoShape 19" descr="15-9790-14-CL">
          <a:extLst>
            <a:ext uri="{FF2B5EF4-FFF2-40B4-BE49-F238E27FC236}">
              <a16:creationId xmlns:a16="http://schemas.microsoft.com/office/drawing/2014/main" id="{7EC69350-D6D6-440A-9A87-4A8C7FC7FDFE}"/>
            </a:ext>
          </a:extLst>
        </xdr:cNvPr>
        <xdr:cNvSpPr>
          <a:spLocks noChangeAspect="1" noChangeArrowheads="1"/>
        </xdr:cNvSpPr>
      </xdr:nvSpPr>
      <xdr:spPr bwMode="auto">
        <a:xfrm>
          <a:off x="633001" y="58578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159</xdr:row>
      <xdr:rowOff>0</xdr:rowOff>
    </xdr:from>
    <xdr:ext cx="304800" cy="304800"/>
    <xdr:sp macro="" textlink="">
      <xdr:nvSpPr>
        <xdr:cNvPr id="18" name="AutoShape 19" descr="15-9790-14-CL">
          <a:extLst>
            <a:ext uri="{FF2B5EF4-FFF2-40B4-BE49-F238E27FC236}">
              <a16:creationId xmlns:a16="http://schemas.microsoft.com/office/drawing/2014/main" id="{0558331E-DE83-4A87-A32F-1F7C69F4CBEB}"/>
            </a:ext>
          </a:extLst>
        </xdr:cNvPr>
        <xdr:cNvSpPr>
          <a:spLocks noChangeAspect="1" noChangeArrowheads="1"/>
        </xdr:cNvSpPr>
      </xdr:nvSpPr>
      <xdr:spPr bwMode="auto">
        <a:xfrm>
          <a:off x="633001" y="58578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157</xdr:row>
      <xdr:rowOff>8107</xdr:rowOff>
    </xdr:from>
    <xdr:ext cx="304800" cy="304800"/>
    <xdr:sp macro="" textlink="">
      <xdr:nvSpPr>
        <xdr:cNvPr id="19" name="AutoShape 19" descr="15-9790-14-CL">
          <a:extLst>
            <a:ext uri="{FF2B5EF4-FFF2-40B4-BE49-F238E27FC236}">
              <a16:creationId xmlns:a16="http://schemas.microsoft.com/office/drawing/2014/main" id="{A222E67E-236E-4D77-87F4-01D97A624FB4}"/>
            </a:ext>
          </a:extLst>
        </xdr:cNvPr>
        <xdr:cNvSpPr>
          <a:spLocks noChangeAspect="1" noChangeArrowheads="1"/>
        </xdr:cNvSpPr>
      </xdr:nvSpPr>
      <xdr:spPr bwMode="auto">
        <a:xfrm>
          <a:off x="633001" y="5826300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157</xdr:row>
      <xdr:rowOff>0</xdr:rowOff>
    </xdr:from>
    <xdr:ext cx="304800" cy="304800"/>
    <xdr:sp macro="" textlink="">
      <xdr:nvSpPr>
        <xdr:cNvPr id="20" name="AutoShape 19" descr="15-9790-14-CL">
          <a:extLst>
            <a:ext uri="{FF2B5EF4-FFF2-40B4-BE49-F238E27FC236}">
              <a16:creationId xmlns:a16="http://schemas.microsoft.com/office/drawing/2014/main" id="{9884E0C1-DDEA-4BE7-A038-F6F8DD1F15BE}"/>
            </a:ext>
          </a:extLst>
        </xdr:cNvPr>
        <xdr:cNvSpPr>
          <a:spLocks noChangeAspect="1" noChangeArrowheads="1"/>
        </xdr:cNvSpPr>
      </xdr:nvSpPr>
      <xdr:spPr bwMode="auto">
        <a:xfrm>
          <a:off x="633001" y="5825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156</xdr:row>
      <xdr:rowOff>8107</xdr:rowOff>
    </xdr:from>
    <xdr:ext cx="304800" cy="304800"/>
    <xdr:sp macro="" textlink="">
      <xdr:nvSpPr>
        <xdr:cNvPr id="21" name="AutoShape 19" descr="15-9790-14-CL">
          <a:extLst>
            <a:ext uri="{FF2B5EF4-FFF2-40B4-BE49-F238E27FC236}">
              <a16:creationId xmlns:a16="http://schemas.microsoft.com/office/drawing/2014/main" id="{8CCACA46-9FDD-477D-BD55-59775CDC63B9}"/>
            </a:ext>
          </a:extLst>
        </xdr:cNvPr>
        <xdr:cNvSpPr>
          <a:spLocks noChangeAspect="1" noChangeArrowheads="1"/>
        </xdr:cNvSpPr>
      </xdr:nvSpPr>
      <xdr:spPr bwMode="auto">
        <a:xfrm>
          <a:off x="633001" y="5810108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51</xdr:row>
      <xdr:rowOff>0</xdr:rowOff>
    </xdr:from>
    <xdr:ext cx="304800" cy="304800"/>
    <xdr:sp macro="" textlink="">
      <xdr:nvSpPr>
        <xdr:cNvPr id="22" name="AutoShape 19" descr="15-9790-14-CL">
          <a:extLst>
            <a:ext uri="{FF2B5EF4-FFF2-40B4-BE49-F238E27FC236}">
              <a16:creationId xmlns:a16="http://schemas.microsoft.com/office/drawing/2014/main" id="{AF2CE946-C133-4F3F-A926-7214F90811F2}"/>
            </a:ext>
          </a:extLst>
        </xdr:cNvPr>
        <xdr:cNvSpPr>
          <a:spLocks noChangeAspect="1" noChangeArrowheads="1"/>
        </xdr:cNvSpPr>
      </xdr:nvSpPr>
      <xdr:spPr bwMode="auto">
        <a:xfrm>
          <a:off x="633001" y="1932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51</xdr:row>
      <xdr:rowOff>0</xdr:rowOff>
    </xdr:from>
    <xdr:ext cx="304800" cy="304800"/>
    <xdr:sp macro="" textlink="">
      <xdr:nvSpPr>
        <xdr:cNvPr id="23" name="AutoShape 19" descr="15-9790-14-CL">
          <a:extLst>
            <a:ext uri="{FF2B5EF4-FFF2-40B4-BE49-F238E27FC236}">
              <a16:creationId xmlns:a16="http://schemas.microsoft.com/office/drawing/2014/main" id="{AE3215D7-CC17-451A-8AD8-143D047CABF2}"/>
            </a:ext>
          </a:extLst>
        </xdr:cNvPr>
        <xdr:cNvSpPr>
          <a:spLocks noChangeAspect="1" noChangeArrowheads="1"/>
        </xdr:cNvSpPr>
      </xdr:nvSpPr>
      <xdr:spPr bwMode="auto">
        <a:xfrm>
          <a:off x="633001" y="1932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51</xdr:row>
      <xdr:rowOff>0</xdr:rowOff>
    </xdr:from>
    <xdr:ext cx="304800" cy="304800"/>
    <xdr:sp macro="" textlink="">
      <xdr:nvSpPr>
        <xdr:cNvPr id="24" name="AutoShape 19" descr="15-9790-14-CL">
          <a:extLst>
            <a:ext uri="{FF2B5EF4-FFF2-40B4-BE49-F238E27FC236}">
              <a16:creationId xmlns:a16="http://schemas.microsoft.com/office/drawing/2014/main" id="{2C8919C5-EB17-43F8-AFF4-C2C24FEA0221}"/>
            </a:ext>
          </a:extLst>
        </xdr:cNvPr>
        <xdr:cNvSpPr>
          <a:spLocks noChangeAspect="1" noChangeArrowheads="1"/>
        </xdr:cNvSpPr>
      </xdr:nvSpPr>
      <xdr:spPr bwMode="auto">
        <a:xfrm>
          <a:off x="633001" y="1932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51</xdr:row>
      <xdr:rowOff>0</xdr:rowOff>
    </xdr:from>
    <xdr:ext cx="304800" cy="304800"/>
    <xdr:sp macro="" textlink="">
      <xdr:nvSpPr>
        <xdr:cNvPr id="25" name="AutoShape 19" descr="15-9790-14-CL">
          <a:extLst>
            <a:ext uri="{FF2B5EF4-FFF2-40B4-BE49-F238E27FC236}">
              <a16:creationId xmlns:a16="http://schemas.microsoft.com/office/drawing/2014/main" id="{F2089D9E-70AC-4369-B46D-11A2D83179F2}"/>
            </a:ext>
          </a:extLst>
        </xdr:cNvPr>
        <xdr:cNvSpPr>
          <a:spLocks noChangeAspect="1" noChangeArrowheads="1"/>
        </xdr:cNvSpPr>
      </xdr:nvSpPr>
      <xdr:spPr bwMode="auto">
        <a:xfrm>
          <a:off x="633001" y="1932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51</xdr:row>
      <xdr:rowOff>0</xdr:rowOff>
    </xdr:from>
    <xdr:ext cx="304800" cy="304800"/>
    <xdr:sp macro="" textlink="">
      <xdr:nvSpPr>
        <xdr:cNvPr id="26" name="AutoShape 19" descr="15-9790-14-CL">
          <a:extLst>
            <a:ext uri="{FF2B5EF4-FFF2-40B4-BE49-F238E27FC236}">
              <a16:creationId xmlns:a16="http://schemas.microsoft.com/office/drawing/2014/main" id="{828F2A1B-9D9D-41A3-B626-952EBBC3A276}"/>
            </a:ext>
          </a:extLst>
        </xdr:cNvPr>
        <xdr:cNvSpPr>
          <a:spLocks noChangeAspect="1" noChangeArrowheads="1"/>
        </xdr:cNvSpPr>
      </xdr:nvSpPr>
      <xdr:spPr bwMode="auto">
        <a:xfrm>
          <a:off x="633001" y="1932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157</xdr:row>
      <xdr:rowOff>0</xdr:rowOff>
    </xdr:from>
    <xdr:ext cx="304800" cy="304800"/>
    <xdr:sp macro="" textlink="">
      <xdr:nvSpPr>
        <xdr:cNvPr id="27" name="AutoShape 19" descr="15-9790-14-CL">
          <a:extLst>
            <a:ext uri="{FF2B5EF4-FFF2-40B4-BE49-F238E27FC236}">
              <a16:creationId xmlns:a16="http://schemas.microsoft.com/office/drawing/2014/main" id="{F0EABDDD-42CD-4965-BB97-9B21566719AD}"/>
            </a:ext>
          </a:extLst>
        </xdr:cNvPr>
        <xdr:cNvSpPr>
          <a:spLocks noChangeAspect="1" noChangeArrowheads="1"/>
        </xdr:cNvSpPr>
      </xdr:nvSpPr>
      <xdr:spPr bwMode="auto">
        <a:xfrm>
          <a:off x="633001" y="5825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156</xdr:row>
      <xdr:rowOff>8107</xdr:rowOff>
    </xdr:from>
    <xdr:ext cx="304800" cy="304800"/>
    <xdr:sp macro="" textlink="">
      <xdr:nvSpPr>
        <xdr:cNvPr id="28" name="AutoShape 19" descr="15-9790-14-CL">
          <a:extLst>
            <a:ext uri="{FF2B5EF4-FFF2-40B4-BE49-F238E27FC236}">
              <a16:creationId xmlns:a16="http://schemas.microsoft.com/office/drawing/2014/main" id="{239E6CA5-0F1D-4091-B18A-14C01351CA80}"/>
            </a:ext>
          </a:extLst>
        </xdr:cNvPr>
        <xdr:cNvSpPr>
          <a:spLocks noChangeAspect="1" noChangeArrowheads="1"/>
        </xdr:cNvSpPr>
      </xdr:nvSpPr>
      <xdr:spPr bwMode="auto">
        <a:xfrm>
          <a:off x="633001" y="5810108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154</xdr:row>
      <xdr:rowOff>8107</xdr:rowOff>
    </xdr:from>
    <xdr:ext cx="304800" cy="304800"/>
    <xdr:sp macro="" textlink="">
      <xdr:nvSpPr>
        <xdr:cNvPr id="29" name="AutoShape 19" descr="15-9790-14-CL">
          <a:extLst>
            <a:ext uri="{FF2B5EF4-FFF2-40B4-BE49-F238E27FC236}">
              <a16:creationId xmlns:a16="http://schemas.microsoft.com/office/drawing/2014/main" id="{CFB0EAB7-F6DA-496D-A6D4-B6A400A3A2A6}"/>
            </a:ext>
          </a:extLst>
        </xdr:cNvPr>
        <xdr:cNvSpPr>
          <a:spLocks noChangeAspect="1" noChangeArrowheads="1"/>
        </xdr:cNvSpPr>
      </xdr:nvSpPr>
      <xdr:spPr bwMode="auto">
        <a:xfrm>
          <a:off x="633001" y="5777723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154</xdr:row>
      <xdr:rowOff>0</xdr:rowOff>
    </xdr:from>
    <xdr:ext cx="304800" cy="304800"/>
    <xdr:sp macro="" textlink="">
      <xdr:nvSpPr>
        <xdr:cNvPr id="30" name="AutoShape 19" descr="15-9790-14-CL">
          <a:extLst>
            <a:ext uri="{FF2B5EF4-FFF2-40B4-BE49-F238E27FC236}">
              <a16:creationId xmlns:a16="http://schemas.microsoft.com/office/drawing/2014/main" id="{9A0B7BA6-1CBA-4A2C-B528-3FCE84EA35A0}"/>
            </a:ext>
          </a:extLst>
        </xdr:cNvPr>
        <xdr:cNvSpPr>
          <a:spLocks noChangeAspect="1" noChangeArrowheads="1"/>
        </xdr:cNvSpPr>
      </xdr:nvSpPr>
      <xdr:spPr bwMode="auto">
        <a:xfrm>
          <a:off x="633001" y="5776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153</xdr:row>
      <xdr:rowOff>8107</xdr:rowOff>
    </xdr:from>
    <xdr:ext cx="304800" cy="304800"/>
    <xdr:sp macro="" textlink="">
      <xdr:nvSpPr>
        <xdr:cNvPr id="31" name="AutoShape 19" descr="15-9790-14-CL">
          <a:extLst>
            <a:ext uri="{FF2B5EF4-FFF2-40B4-BE49-F238E27FC236}">
              <a16:creationId xmlns:a16="http://schemas.microsoft.com/office/drawing/2014/main" id="{9FCDA012-CF14-4A47-A6D6-837B06EFEF40}"/>
            </a:ext>
          </a:extLst>
        </xdr:cNvPr>
        <xdr:cNvSpPr>
          <a:spLocks noChangeAspect="1" noChangeArrowheads="1"/>
        </xdr:cNvSpPr>
      </xdr:nvSpPr>
      <xdr:spPr bwMode="auto">
        <a:xfrm>
          <a:off x="633001" y="5761530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160</xdr:row>
      <xdr:rowOff>0</xdr:rowOff>
    </xdr:from>
    <xdr:ext cx="304800" cy="304800"/>
    <xdr:sp macro="" textlink="">
      <xdr:nvSpPr>
        <xdr:cNvPr id="32" name="AutoShape 19" descr="15-9790-14-CL">
          <a:extLst>
            <a:ext uri="{FF2B5EF4-FFF2-40B4-BE49-F238E27FC236}">
              <a16:creationId xmlns:a16="http://schemas.microsoft.com/office/drawing/2014/main" id="{B587CA75-0FD7-494B-8455-A9F4B9E5E21A}"/>
            </a:ext>
          </a:extLst>
        </xdr:cNvPr>
        <xdr:cNvSpPr>
          <a:spLocks noChangeAspect="1" noChangeArrowheads="1"/>
        </xdr:cNvSpPr>
      </xdr:nvSpPr>
      <xdr:spPr bwMode="auto">
        <a:xfrm>
          <a:off x="633001" y="5874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160</xdr:row>
      <xdr:rowOff>0</xdr:rowOff>
    </xdr:from>
    <xdr:ext cx="304800" cy="304800"/>
    <xdr:sp macro="" textlink="">
      <xdr:nvSpPr>
        <xdr:cNvPr id="33" name="AutoShape 19" descr="15-9790-14-CL">
          <a:extLst>
            <a:ext uri="{FF2B5EF4-FFF2-40B4-BE49-F238E27FC236}">
              <a16:creationId xmlns:a16="http://schemas.microsoft.com/office/drawing/2014/main" id="{8E7674AB-3905-4808-92F8-8D02C2FD562F}"/>
            </a:ext>
          </a:extLst>
        </xdr:cNvPr>
        <xdr:cNvSpPr>
          <a:spLocks noChangeAspect="1" noChangeArrowheads="1"/>
        </xdr:cNvSpPr>
      </xdr:nvSpPr>
      <xdr:spPr bwMode="auto">
        <a:xfrm>
          <a:off x="633001" y="5874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160</xdr:row>
      <xdr:rowOff>0</xdr:rowOff>
    </xdr:from>
    <xdr:ext cx="304800" cy="304800"/>
    <xdr:sp macro="" textlink="">
      <xdr:nvSpPr>
        <xdr:cNvPr id="34" name="AutoShape 19" descr="15-9790-14-CL">
          <a:extLst>
            <a:ext uri="{FF2B5EF4-FFF2-40B4-BE49-F238E27FC236}">
              <a16:creationId xmlns:a16="http://schemas.microsoft.com/office/drawing/2014/main" id="{1ACB62CA-198E-48A5-8DCC-9E9B69AAA0BB}"/>
            </a:ext>
          </a:extLst>
        </xdr:cNvPr>
        <xdr:cNvSpPr>
          <a:spLocks noChangeAspect="1" noChangeArrowheads="1"/>
        </xdr:cNvSpPr>
      </xdr:nvSpPr>
      <xdr:spPr bwMode="auto">
        <a:xfrm>
          <a:off x="633001" y="5874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160</xdr:row>
      <xdr:rowOff>0</xdr:rowOff>
    </xdr:from>
    <xdr:ext cx="304800" cy="304800"/>
    <xdr:sp macro="" textlink="">
      <xdr:nvSpPr>
        <xdr:cNvPr id="35" name="AutoShape 19" descr="15-9790-14-CL">
          <a:extLst>
            <a:ext uri="{FF2B5EF4-FFF2-40B4-BE49-F238E27FC236}">
              <a16:creationId xmlns:a16="http://schemas.microsoft.com/office/drawing/2014/main" id="{91192626-7AD8-4D8D-A314-7A1FF1D77A41}"/>
            </a:ext>
          </a:extLst>
        </xdr:cNvPr>
        <xdr:cNvSpPr>
          <a:spLocks noChangeAspect="1" noChangeArrowheads="1"/>
        </xdr:cNvSpPr>
      </xdr:nvSpPr>
      <xdr:spPr bwMode="auto">
        <a:xfrm>
          <a:off x="633001" y="58740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51</xdr:row>
      <xdr:rowOff>0</xdr:rowOff>
    </xdr:from>
    <xdr:ext cx="304800" cy="304800"/>
    <xdr:sp macro="" textlink="">
      <xdr:nvSpPr>
        <xdr:cNvPr id="36" name="AutoShape 19" descr="15-9790-14-CL">
          <a:extLst>
            <a:ext uri="{FF2B5EF4-FFF2-40B4-BE49-F238E27FC236}">
              <a16:creationId xmlns:a16="http://schemas.microsoft.com/office/drawing/2014/main" id="{583D6E9E-F1E4-4C29-8793-B6D06205A125}"/>
            </a:ext>
          </a:extLst>
        </xdr:cNvPr>
        <xdr:cNvSpPr>
          <a:spLocks noChangeAspect="1" noChangeArrowheads="1"/>
        </xdr:cNvSpPr>
      </xdr:nvSpPr>
      <xdr:spPr bwMode="auto">
        <a:xfrm>
          <a:off x="633001" y="1932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51</xdr:row>
      <xdr:rowOff>0</xdr:rowOff>
    </xdr:from>
    <xdr:ext cx="304800" cy="304800"/>
    <xdr:sp macro="" textlink="">
      <xdr:nvSpPr>
        <xdr:cNvPr id="37" name="AutoShape 19" descr="15-9790-14-CL">
          <a:extLst>
            <a:ext uri="{FF2B5EF4-FFF2-40B4-BE49-F238E27FC236}">
              <a16:creationId xmlns:a16="http://schemas.microsoft.com/office/drawing/2014/main" id="{6DB0167E-96AF-458F-A28E-B768726BBB18}"/>
            </a:ext>
          </a:extLst>
        </xdr:cNvPr>
        <xdr:cNvSpPr>
          <a:spLocks noChangeAspect="1" noChangeArrowheads="1"/>
        </xdr:cNvSpPr>
      </xdr:nvSpPr>
      <xdr:spPr bwMode="auto">
        <a:xfrm>
          <a:off x="633001" y="1932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51</xdr:row>
      <xdr:rowOff>0</xdr:rowOff>
    </xdr:from>
    <xdr:ext cx="304800" cy="304800"/>
    <xdr:sp macro="" textlink="">
      <xdr:nvSpPr>
        <xdr:cNvPr id="38" name="AutoShape 19" descr="15-9790-14-CL">
          <a:extLst>
            <a:ext uri="{FF2B5EF4-FFF2-40B4-BE49-F238E27FC236}">
              <a16:creationId xmlns:a16="http://schemas.microsoft.com/office/drawing/2014/main" id="{D72F401E-395F-4A0F-B3B5-6AB32EE3EE44}"/>
            </a:ext>
          </a:extLst>
        </xdr:cNvPr>
        <xdr:cNvSpPr>
          <a:spLocks noChangeAspect="1" noChangeArrowheads="1"/>
        </xdr:cNvSpPr>
      </xdr:nvSpPr>
      <xdr:spPr bwMode="auto">
        <a:xfrm>
          <a:off x="633001" y="1932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51</xdr:row>
      <xdr:rowOff>0</xdr:rowOff>
    </xdr:from>
    <xdr:ext cx="304800" cy="304800"/>
    <xdr:sp macro="" textlink="">
      <xdr:nvSpPr>
        <xdr:cNvPr id="39" name="AutoShape 19" descr="15-9790-14-CL">
          <a:extLst>
            <a:ext uri="{FF2B5EF4-FFF2-40B4-BE49-F238E27FC236}">
              <a16:creationId xmlns:a16="http://schemas.microsoft.com/office/drawing/2014/main" id="{9E231123-E7BE-46C1-A9C7-3EF299ACAE2F}"/>
            </a:ext>
          </a:extLst>
        </xdr:cNvPr>
        <xdr:cNvSpPr>
          <a:spLocks noChangeAspect="1" noChangeArrowheads="1"/>
        </xdr:cNvSpPr>
      </xdr:nvSpPr>
      <xdr:spPr bwMode="auto">
        <a:xfrm>
          <a:off x="633001" y="1932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42451</xdr:colOff>
      <xdr:row>51</xdr:row>
      <xdr:rowOff>0</xdr:rowOff>
    </xdr:from>
    <xdr:ext cx="304800" cy="304800"/>
    <xdr:sp macro="" textlink="">
      <xdr:nvSpPr>
        <xdr:cNvPr id="40" name="AutoShape 19" descr="15-9790-14-CL">
          <a:extLst>
            <a:ext uri="{FF2B5EF4-FFF2-40B4-BE49-F238E27FC236}">
              <a16:creationId xmlns:a16="http://schemas.microsoft.com/office/drawing/2014/main" id="{48D2B78A-F06E-44EF-91AD-DEC700378733}"/>
            </a:ext>
          </a:extLst>
        </xdr:cNvPr>
        <xdr:cNvSpPr>
          <a:spLocks noChangeAspect="1" noChangeArrowheads="1"/>
        </xdr:cNvSpPr>
      </xdr:nvSpPr>
      <xdr:spPr bwMode="auto">
        <a:xfrm>
          <a:off x="633001" y="1932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1</xdr:col>
      <xdr:colOff>392430</xdr:colOff>
      <xdr:row>3</xdr:row>
      <xdr:rowOff>47625</xdr:rowOff>
    </xdr:from>
    <xdr:to>
      <xdr:col>1</xdr:col>
      <xdr:colOff>1002253</xdr:colOff>
      <xdr:row>4</xdr:row>
      <xdr:rowOff>0</xdr:rowOff>
    </xdr:to>
    <xdr:sp macro="" textlink="">
      <xdr:nvSpPr>
        <xdr:cNvPr id="3" name="Text Box 25">
          <a:extLst>
            <a:ext uri="{FF2B5EF4-FFF2-40B4-BE49-F238E27FC236}">
              <a16:creationId xmlns:a16="http://schemas.microsoft.com/office/drawing/2014/main" id="{00000000-0008-0000-0800-000003000000}"/>
            </a:ext>
          </a:extLst>
        </xdr:cNvPr>
        <xdr:cNvSpPr txBox="1">
          <a:spLocks noChangeArrowheads="1"/>
        </xdr:cNvSpPr>
      </xdr:nvSpPr>
      <xdr:spPr bwMode="auto">
        <a:xfrm>
          <a:off x="821055" y="819150"/>
          <a:ext cx="609823" cy="152400"/>
        </a:xfrm>
        <a:prstGeom prst="rect">
          <a:avLst/>
        </a:prstGeom>
        <a:noFill/>
        <a:ln w="9525">
          <a:noFill/>
          <a:miter lim="800000"/>
          <a:headEnd/>
          <a:tailEnd/>
        </a:ln>
      </xdr:spPr>
      <xdr:txBody>
        <a:bodyPr vertOverflow="clip" wrap="square" lIns="0" tIns="18288" rIns="18288" bIns="0" anchor="t" upright="1"/>
        <a:lstStyle/>
        <a:p>
          <a:pPr algn="r" rtl="0">
            <a:defRPr sz="1000"/>
          </a:pPr>
          <a:r>
            <a:rPr lang="hr-HR" sz="600" b="0" i="0" strike="noStrike">
              <a:solidFill>
                <a:srgbClr val="000000"/>
              </a:solidFill>
              <a:latin typeface="Arial"/>
              <a:cs typeface="Arial"/>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71"/>
  <sheetViews>
    <sheetView view="pageBreakPreview" topLeftCell="A18" zoomScaleNormal="100" zoomScaleSheetLayoutView="100" workbookViewId="0">
      <selection activeCell="C65" sqref="C65"/>
    </sheetView>
  </sheetViews>
  <sheetFormatPr defaultRowHeight="12.75"/>
  <cols>
    <col min="1" max="1" width="5.7109375" customWidth="1"/>
    <col min="2" max="2" width="25.28515625" customWidth="1"/>
    <col min="3" max="3" width="36.28515625" customWidth="1"/>
    <col min="4" max="4" width="27" customWidth="1"/>
    <col min="5" max="5" width="21.42578125" customWidth="1"/>
  </cols>
  <sheetData>
    <row r="1" spans="2:5">
      <c r="B1" s="170"/>
      <c r="C1" s="171"/>
      <c r="D1" s="171"/>
      <c r="E1" s="172"/>
    </row>
    <row r="2" spans="2:5">
      <c r="B2" s="173"/>
      <c r="E2" s="174"/>
    </row>
    <row r="3" spans="2:5">
      <c r="B3" s="173"/>
      <c r="E3" s="174"/>
    </row>
    <row r="4" spans="2:5">
      <c r="B4" s="173"/>
      <c r="E4" s="174"/>
    </row>
    <row r="5" spans="2:5">
      <c r="B5" s="173"/>
      <c r="C5" s="186"/>
      <c r="D5" s="186"/>
      <c r="E5" s="174"/>
    </row>
    <row r="6" spans="2:5">
      <c r="B6" s="173"/>
      <c r="C6" s="186"/>
      <c r="D6" s="186"/>
      <c r="E6" s="174"/>
    </row>
    <row r="7" spans="2:5" ht="15">
      <c r="B7" s="181" t="s">
        <v>567</v>
      </c>
      <c r="C7" s="187" t="s">
        <v>639</v>
      </c>
      <c r="D7" s="186"/>
      <c r="E7" s="174"/>
    </row>
    <row r="8" spans="2:5" ht="15">
      <c r="B8" s="181"/>
      <c r="C8" s="184" t="s">
        <v>640</v>
      </c>
      <c r="D8" s="186"/>
      <c r="E8" s="174"/>
    </row>
    <row r="9" spans="2:5" ht="15">
      <c r="B9" s="181"/>
      <c r="C9" s="184" t="s">
        <v>641</v>
      </c>
      <c r="D9" s="186"/>
      <c r="E9" s="174"/>
    </row>
    <row r="10" spans="2:5" ht="15">
      <c r="B10" s="181"/>
      <c r="C10" s="188" t="s">
        <v>568</v>
      </c>
      <c r="D10" s="186"/>
      <c r="E10" s="174"/>
    </row>
    <row r="11" spans="2:5" ht="15">
      <c r="B11" s="181"/>
      <c r="C11" s="187"/>
      <c r="D11" s="186"/>
      <c r="E11" s="174"/>
    </row>
    <row r="12" spans="2:5" ht="15">
      <c r="B12" s="182" t="s">
        <v>1</v>
      </c>
      <c r="C12" s="187" t="s">
        <v>639</v>
      </c>
      <c r="D12" s="186"/>
      <c r="E12" s="174"/>
    </row>
    <row r="13" spans="2:5" ht="28.5">
      <c r="B13" s="182"/>
      <c r="C13" s="188" t="s">
        <v>780</v>
      </c>
      <c r="D13" s="186"/>
      <c r="E13" s="174"/>
    </row>
    <row r="14" spans="2:5" ht="15">
      <c r="B14" s="181"/>
      <c r="C14" s="184" t="s">
        <v>781</v>
      </c>
      <c r="D14" s="314"/>
      <c r="E14" s="174"/>
    </row>
    <row r="15" spans="2:5" ht="15">
      <c r="B15" s="181"/>
      <c r="C15" s="184"/>
      <c r="D15" s="314"/>
      <c r="E15" s="174"/>
    </row>
    <row r="16" spans="2:5" ht="15">
      <c r="B16" s="182" t="s">
        <v>566</v>
      </c>
      <c r="C16" s="184" t="s">
        <v>640</v>
      </c>
      <c r="D16" s="186"/>
      <c r="E16" s="174"/>
    </row>
    <row r="17" spans="2:5" ht="15">
      <c r="B17" s="181"/>
      <c r="C17" s="184"/>
      <c r="D17" s="189"/>
      <c r="E17" s="174"/>
    </row>
    <row r="18" spans="2:5" ht="15">
      <c r="B18" s="181"/>
      <c r="C18" s="184"/>
      <c r="D18" s="186"/>
      <c r="E18" s="174"/>
    </row>
    <row r="19" spans="2:5" ht="15">
      <c r="B19" s="181" t="s">
        <v>569</v>
      </c>
      <c r="C19" s="184" t="s">
        <v>642</v>
      </c>
      <c r="D19" s="186"/>
      <c r="E19" s="174"/>
    </row>
    <row r="20" spans="2:5" ht="15">
      <c r="B20" s="181"/>
      <c r="C20" s="184" t="s">
        <v>643</v>
      </c>
      <c r="D20" s="186"/>
      <c r="E20" s="174"/>
    </row>
    <row r="21" spans="2:5" ht="15">
      <c r="B21" s="181"/>
      <c r="C21" s="184" t="s">
        <v>570</v>
      </c>
      <c r="D21" s="186"/>
      <c r="E21" s="174"/>
    </row>
    <row r="22" spans="2:5" ht="15">
      <c r="B22" s="181"/>
      <c r="C22" s="184"/>
      <c r="D22" s="186"/>
      <c r="E22" s="174"/>
    </row>
    <row r="23" spans="2:5" ht="15">
      <c r="B23" s="181" t="s">
        <v>588</v>
      </c>
      <c r="C23" s="184" t="s">
        <v>778</v>
      </c>
      <c r="D23" s="186"/>
      <c r="E23" s="174"/>
    </row>
    <row r="24" spans="2:5" ht="15">
      <c r="B24" s="181" t="s">
        <v>614</v>
      </c>
      <c r="C24" s="183" t="s">
        <v>779</v>
      </c>
      <c r="D24" s="186"/>
      <c r="E24" s="174"/>
    </row>
    <row r="25" spans="2:5" ht="15">
      <c r="B25" s="181"/>
      <c r="C25" s="183"/>
      <c r="D25" s="186"/>
      <c r="E25" s="174"/>
    </row>
    <row r="26" spans="2:5" ht="15">
      <c r="B26" s="181"/>
      <c r="C26" s="183"/>
      <c r="D26" s="186"/>
      <c r="E26" s="174"/>
    </row>
    <row r="27" spans="2:5" ht="15">
      <c r="B27" s="182" t="s">
        <v>549</v>
      </c>
      <c r="C27" s="184" t="s">
        <v>644</v>
      </c>
      <c r="D27" s="186"/>
      <c r="E27" s="174"/>
    </row>
    <row r="28" spans="2:5" ht="15">
      <c r="B28" s="182"/>
      <c r="C28" s="183"/>
      <c r="D28" s="186"/>
      <c r="E28" s="174"/>
    </row>
    <row r="29" spans="2:5" ht="15">
      <c r="B29" s="182"/>
      <c r="C29" s="179"/>
      <c r="E29" s="174"/>
    </row>
    <row r="30" spans="2:5" ht="14.25">
      <c r="B30" s="177"/>
      <c r="C30" s="180"/>
      <c r="E30" s="174"/>
    </row>
    <row r="31" spans="2:5" ht="24.75">
      <c r="B31" s="769" t="s">
        <v>550</v>
      </c>
      <c r="C31" s="770"/>
      <c r="D31" s="770"/>
      <c r="E31" s="771"/>
    </row>
    <row r="32" spans="2:5" ht="17.25" customHeight="1">
      <c r="B32" s="775" t="s">
        <v>613</v>
      </c>
      <c r="C32" s="776"/>
      <c r="D32" s="776"/>
      <c r="E32" s="777"/>
    </row>
    <row r="33" spans="2:5" ht="14.25">
      <c r="B33" s="175"/>
      <c r="C33" s="178"/>
      <c r="E33" s="174"/>
    </row>
    <row r="34" spans="2:5" ht="14.25">
      <c r="B34" s="175"/>
      <c r="C34" s="178"/>
      <c r="E34" s="174"/>
    </row>
    <row r="35" spans="2:5" ht="14.25" customHeight="1">
      <c r="B35" s="778" t="s">
        <v>777</v>
      </c>
      <c r="C35" s="779"/>
      <c r="D35" s="779"/>
      <c r="E35" s="780"/>
    </row>
    <row r="36" spans="2:5" ht="14.25">
      <c r="B36" s="175"/>
      <c r="C36" s="178"/>
      <c r="E36" s="174"/>
    </row>
    <row r="37" spans="2:5" ht="14.25">
      <c r="B37" s="175"/>
      <c r="C37" s="178"/>
      <c r="E37" s="174"/>
    </row>
    <row r="38" spans="2:5" ht="14.25">
      <c r="B38" s="175"/>
      <c r="C38" s="178"/>
      <c r="E38" s="174"/>
    </row>
    <row r="39" spans="2:5" ht="14.25">
      <c r="B39" s="175"/>
      <c r="C39" s="178"/>
      <c r="E39" s="174"/>
    </row>
    <row r="40" spans="2:5" ht="14.25">
      <c r="B40" s="175"/>
      <c r="C40" s="178"/>
      <c r="E40" s="174"/>
    </row>
    <row r="41" spans="2:5" ht="14.25">
      <c r="B41" s="175"/>
      <c r="C41" s="176"/>
      <c r="E41" s="174"/>
    </row>
    <row r="42" spans="2:5" ht="14.25">
      <c r="B42" s="175"/>
      <c r="C42" s="178"/>
      <c r="E42" s="174"/>
    </row>
    <row r="43" spans="2:5" ht="14.25">
      <c r="B43" s="175"/>
      <c r="C43" s="178"/>
      <c r="E43" s="174"/>
    </row>
    <row r="44" spans="2:5" ht="15">
      <c r="B44" s="181" t="s">
        <v>631</v>
      </c>
      <c r="C44" s="185" t="s">
        <v>571</v>
      </c>
      <c r="E44" s="174"/>
    </row>
    <row r="45" spans="2:5" ht="14.25">
      <c r="B45" s="175"/>
      <c r="E45" s="174"/>
    </row>
    <row r="46" spans="2:5" ht="14.25">
      <c r="B46" s="175"/>
      <c r="C46" s="178"/>
      <c r="E46" s="174"/>
    </row>
    <row r="47" spans="2:5" ht="15">
      <c r="B47" s="181"/>
      <c r="C47" s="185"/>
      <c r="E47" s="174"/>
    </row>
    <row r="48" spans="2:5">
      <c r="B48" s="173"/>
      <c r="E48" s="174"/>
    </row>
    <row r="49" spans="2:5">
      <c r="B49" s="173"/>
      <c r="E49" s="174"/>
    </row>
    <row r="50" spans="2:5">
      <c r="B50" s="173"/>
      <c r="E50" s="174"/>
    </row>
    <row r="51" spans="2:5">
      <c r="B51" s="173"/>
      <c r="E51" s="174"/>
    </row>
    <row r="52" spans="2:5">
      <c r="B52" s="173"/>
      <c r="E52" s="174"/>
    </row>
    <row r="53" spans="2:5">
      <c r="B53" s="173"/>
      <c r="E53" s="174"/>
    </row>
    <row r="54" spans="2:5">
      <c r="B54" s="173"/>
      <c r="E54" s="174"/>
    </row>
    <row r="55" spans="2:5">
      <c r="B55" s="173"/>
      <c r="E55" s="174"/>
    </row>
    <row r="56" spans="2:5">
      <c r="B56" s="173"/>
      <c r="E56" s="174"/>
    </row>
    <row r="57" spans="2:5">
      <c r="B57" s="173"/>
      <c r="E57" s="174"/>
    </row>
    <row r="58" spans="2:5">
      <c r="B58" s="173"/>
      <c r="E58" s="174"/>
    </row>
    <row r="59" spans="2:5">
      <c r="B59" s="173"/>
      <c r="E59" s="174"/>
    </row>
    <row r="60" spans="2:5">
      <c r="B60" s="173"/>
      <c r="E60" s="174"/>
    </row>
    <row r="61" spans="2:5">
      <c r="B61" s="173"/>
      <c r="E61" s="174"/>
    </row>
    <row r="62" spans="2:5">
      <c r="B62" s="173"/>
      <c r="E62" s="174"/>
    </row>
    <row r="63" spans="2:5">
      <c r="B63" s="173"/>
      <c r="E63" s="174"/>
    </row>
    <row r="64" spans="2:5">
      <c r="B64" s="173"/>
      <c r="E64" s="174"/>
    </row>
    <row r="65" spans="2:5">
      <c r="B65" s="173"/>
      <c r="E65" s="174"/>
    </row>
    <row r="66" spans="2:5">
      <c r="B66" s="173"/>
      <c r="E66" s="174"/>
    </row>
    <row r="67" spans="2:5">
      <c r="B67" s="173"/>
      <c r="E67" s="174"/>
    </row>
    <row r="68" spans="2:5">
      <c r="B68" s="173"/>
      <c r="E68" s="174"/>
    </row>
    <row r="69" spans="2:5">
      <c r="B69" s="173"/>
      <c r="E69" s="174"/>
    </row>
    <row r="70" spans="2:5">
      <c r="B70" s="173"/>
      <c r="E70" s="174"/>
    </row>
    <row r="71" spans="2:5">
      <c r="B71" s="772" t="s">
        <v>782</v>
      </c>
      <c r="C71" s="773"/>
      <c r="D71" s="773"/>
      <c r="E71" s="774"/>
    </row>
  </sheetData>
  <mergeCells count="4">
    <mergeCell ref="B31:E31"/>
    <mergeCell ref="B71:E71"/>
    <mergeCell ref="B32:E32"/>
    <mergeCell ref="B35:E35"/>
  </mergeCells>
  <conditionalFormatting sqref="F1:G7">
    <cfRule type="containsText" dxfId="2" priority="1" stopIfTrue="1" operator="containsText" text="ne">
      <formula>NOT(ISERROR(SEARCH("ne",F1)))</formula>
    </cfRule>
  </conditionalFormatting>
  <pageMargins left="0.9055118110236221" right="0" top="0.19685039370078741" bottom="0.15748031496062992" header="0.31496062992125984" footer="0.31496062992125984"/>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75"/>
  <sheetViews>
    <sheetView showZeros="0" view="pageBreakPreview" topLeftCell="A4" zoomScaleNormal="100" zoomScaleSheetLayoutView="100" zoomScalePageLayoutView="75" workbookViewId="0">
      <selection activeCell="Q22" sqref="Q22"/>
    </sheetView>
  </sheetViews>
  <sheetFormatPr defaultRowHeight="12.75"/>
  <cols>
    <col min="1" max="1" width="6.5703125" style="413" customWidth="1"/>
    <col min="2" max="2" width="45.7109375" style="414" customWidth="1"/>
    <col min="3" max="3" width="12.7109375" style="378" customWidth="1"/>
    <col min="4" max="4" width="12.7109375" style="379" customWidth="1"/>
    <col min="5" max="5" width="12.7109375" style="388" customWidth="1"/>
    <col min="6" max="6" width="14.7109375" style="389" customWidth="1"/>
    <col min="7" max="8" width="9.140625" style="382"/>
    <col min="9" max="9" width="9.140625" style="383"/>
    <col min="10" max="11" width="9.140625" style="382"/>
    <col min="12" max="12" width="9.140625" style="382" customWidth="1"/>
    <col min="13" max="16384" width="9.140625" style="382"/>
  </cols>
  <sheetData>
    <row r="1" spans="1:9" s="323" customFormat="1" ht="15.75" customHeight="1">
      <c r="A1" s="346"/>
      <c r="B1" s="825" t="s">
        <v>874</v>
      </c>
      <c r="C1" s="825"/>
      <c r="D1" s="825"/>
      <c r="E1" s="322"/>
      <c r="F1" s="322"/>
      <c r="I1" s="347"/>
    </row>
    <row r="2" spans="1:9" s="325" customFormat="1" ht="42.75" customHeight="1">
      <c r="A2" s="326"/>
      <c r="B2" s="826" t="s">
        <v>885</v>
      </c>
      <c r="C2" s="826"/>
      <c r="D2" s="826"/>
      <c r="E2" s="324"/>
      <c r="F2" s="324"/>
      <c r="I2" s="348"/>
    </row>
    <row r="3" spans="1:9" s="353" customFormat="1" ht="12" customHeight="1">
      <c r="A3" s="349"/>
      <c r="B3" s="350"/>
      <c r="C3" s="351"/>
      <c r="D3" s="351"/>
      <c r="E3" s="351"/>
      <c r="F3" s="352"/>
      <c r="I3" s="354"/>
    </row>
    <row r="4" spans="1:9" s="353" customFormat="1" ht="15" customHeight="1">
      <c r="A4" s="355"/>
      <c r="B4" s="356" t="s">
        <v>920</v>
      </c>
      <c r="C4" s="356" t="s">
        <v>921</v>
      </c>
      <c r="D4" s="357" t="s">
        <v>922</v>
      </c>
      <c r="E4" s="358" t="s">
        <v>923</v>
      </c>
      <c r="F4" s="358" t="s">
        <v>924</v>
      </c>
      <c r="I4" s="354"/>
    </row>
    <row r="5" spans="1:9" s="360" customFormat="1" ht="12.75" customHeight="1">
      <c r="A5" s="359"/>
      <c r="I5" s="361"/>
    </row>
    <row r="6" spans="1:9" s="367" customFormat="1" ht="14.25" customHeight="1">
      <c r="A6" s="362"/>
      <c r="B6" s="363"/>
      <c r="C6" s="364"/>
      <c r="D6" s="365"/>
      <c r="E6" s="366"/>
      <c r="F6" s="366"/>
      <c r="I6" s="368"/>
    </row>
    <row r="7" spans="1:9" s="374" customFormat="1">
      <c r="A7" s="331" t="s">
        <v>38</v>
      </c>
      <c r="B7" s="369" t="s">
        <v>1194</v>
      </c>
      <c r="C7" s="370"/>
      <c r="D7" s="371"/>
      <c r="E7" s="372"/>
      <c r="F7" s="373"/>
      <c r="I7" s="375"/>
    </row>
    <row r="8" spans="1:9" ht="15">
      <c r="A8" s="376"/>
      <c r="B8" s="377"/>
      <c r="E8" s="380"/>
      <c r="F8" s="381"/>
    </row>
    <row r="9" spans="1:9" ht="41.25" customHeight="1">
      <c r="A9" s="337" t="str">
        <f>$A$7&amp;COUNTA($A$8:A8)+1&amp;"."</f>
        <v>3.1.</v>
      </c>
      <c r="B9" s="483" t="s">
        <v>835</v>
      </c>
      <c r="E9" s="385"/>
      <c r="F9" s="386"/>
    </row>
    <row r="10" spans="1:9" ht="38.25">
      <c r="A10" s="337"/>
      <c r="B10" s="387" t="s">
        <v>836</v>
      </c>
      <c r="E10" s="385"/>
      <c r="F10" s="386"/>
    </row>
    <row r="11" spans="1:9" ht="38.25">
      <c r="A11" s="337"/>
      <c r="B11" s="387" t="s">
        <v>837</v>
      </c>
      <c r="C11" s="382"/>
      <c r="D11" s="382"/>
      <c r="E11" s="382"/>
      <c r="F11" s="382"/>
    </row>
    <row r="12" spans="1:9" ht="51">
      <c r="A12" s="337"/>
      <c r="B12" s="387" t="s">
        <v>838</v>
      </c>
      <c r="E12" s="385"/>
      <c r="F12" s="386"/>
    </row>
    <row r="13" spans="1:9" ht="51">
      <c r="A13" s="337"/>
      <c r="B13" s="387" t="s">
        <v>839</v>
      </c>
      <c r="E13" s="385"/>
      <c r="F13" s="386"/>
    </row>
    <row r="14" spans="1:9" ht="25.5">
      <c r="A14" s="337"/>
      <c r="B14" s="387" t="s">
        <v>840</v>
      </c>
      <c r="E14" s="385"/>
      <c r="F14" s="386"/>
    </row>
    <row r="15" spans="1:9" ht="38.25">
      <c r="A15" s="337"/>
      <c r="B15" s="387" t="s">
        <v>841</v>
      </c>
      <c r="E15" s="385"/>
      <c r="F15" s="386"/>
    </row>
    <row r="16" spans="1:9" ht="38.25">
      <c r="A16" s="337"/>
      <c r="B16" s="387" t="s">
        <v>842</v>
      </c>
      <c r="E16" s="385"/>
      <c r="F16" s="386"/>
    </row>
    <row r="17" spans="1:6">
      <c r="A17" s="337"/>
      <c r="B17" s="387" t="s">
        <v>843</v>
      </c>
      <c r="E17" s="385"/>
      <c r="F17" s="386"/>
    </row>
    <row r="18" spans="1:6">
      <c r="A18" s="337"/>
      <c r="B18" s="387" t="s">
        <v>844</v>
      </c>
      <c r="E18" s="385"/>
      <c r="F18" s="386"/>
    </row>
    <row r="19" spans="1:6" ht="25.5">
      <c r="A19" s="337"/>
      <c r="B19" s="387" t="s">
        <v>845</v>
      </c>
      <c r="E19" s="385"/>
      <c r="F19" s="386"/>
    </row>
    <row r="20" spans="1:6" ht="25.5">
      <c r="A20" s="337"/>
      <c r="B20" s="387" t="s">
        <v>846</v>
      </c>
      <c r="E20" s="385"/>
      <c r="F20" s="386"/>
    </row>
    <row r="21" spans="1:6" ht="51">
      <c r="A21" s="337"/>
      <c r="B21" s="387" t="s">
        <v>847</v>
      </c>
      <c r="E21" s="385"/>
      <c r="F21" s="386"/>
    </row>
    <row r="22" spans="1:6" ht="38.25">
      <c r="A22" s="337"/>
      <c r="B22" s="387" t="s">
        <v>848</v>
      </c>
      <c r="E22" s="385"/>
      <c r="F22" s="386"/>
    </row>
    <row r="23" spans="1:6" ht="38.25">
      <c r="A23" s="337"/>
      <c r="B23" s="387" t="s">
        <v>849</v>
      </c>
      <c r="E23" s="385"/>
      <c r="F23" s="386"/>
    </row>
    <row r="24" spans="1:6" ht="38.25">
      <c r="A24" s="337"/>
      <c r="B24" s="387" t="s">
        <v>850</v>
      </c>
      <c r="E24" s="385"/>
      <c r="F24" s="386"/>
    </row>
    <row r="25" spans="1:6" ht="38.25">
      <c r="A25" s="337"/>
      <c r="B25" s="387" t="s">
        <v>851</v>
      </c>
      <c r="E25" s="385"/>
      <c r="F25" s="386"/>
    </row>
    <row r="26" spans="1:6" ht="76.5">
      <c r="A26" s="337"/>
      <c r="B26" s="484" t="s">
        <v>852</v>
      </c>
      <c r="E26" s="385"/>
      <c r="F26" s="386"/>
    </row>
    <row r="27" spans="1:6" ht="38.25">
      <c r="A27" s="337"/>
      <c r="B27" s="485" t="s">
        <v>853</v>
      </c>
      <c r="E27" s="385"/>
      <c r="F27" s="386"/>
    </row>
    <row r="28" spans="1:6" ht="38.25">
      <c r="A28" s="337"/>
      <c r="B28" s="485" t="s">
        <v>854</v>
      </c>
      <c r="E28" s="385"/>
      <c r="F28" s="386"/>
    </row>
    <row r="29" spans="1:6" ht="51">
      <c r="A29" s="337"/>
      <c r="B29" s="485" t="s">
        <v>855</v>
      </c>
      <c r="E29" s="385"/>
      <c r="F29" s="386"/>
    </row>
    <row r="30" spans="1:6" ht="63.75">
      <c r="A30" s="337"/>
      <c r="B30" s="485" t="s">
        <v>856</v>
      </c>
      <c r="E30" s="385"/>
      <c r="F30" s="386"/>
    </row>
    <row r="31" spans="1:6" ht="25.5">
      <c r="A31" s="337"/>
      <c r="B31" s="387" t="s">
        <v>857</v>
      </c>
      <c r="E31" s="385"/>
      <c r="F31" s="386"/>
    </row>
    <row r="32" spans="1:6" ht="76.5">
      <c r="A32" s="337"/>
      <c r="B32" s="485" t="s">
        <v>858</v>
      </c>
      <c r="E32" s="385"/>
      <c r="F32" s="386"/>
    </row>
    <row r="33" spans="1:6" ht="25.5">
      <c r="A33" s="337"/>
      <c r="B33" s="485" t="s">
        <v>859</v>
      </c>
      <c r="E33" s="385"/>
      <c r="F33" s="386"/>
    </row>
    <row r="34" spans="1:6">
      <c r="A34" s="337"/>
      <c r="B34" s="387"/>
      <c r="C34" s="486" t="s">
        <v>930</v>
      </c>
      <c r="D34" s="452">
        <v>1</v>
      </c>
      <c r="E34" s="487"/>
      <c r="F34" s="488">
        <f>D34*E34</f>
        <v>0</v>
      </c>
    </row>
    <row r="35" spans="1:6">
      <c r="A35" s="337"/>
      <c r="B35" s="387"/>
      <c r="E35" s="385"/>
      <c r="F35" s="386"/>
    </row>
    <row r="36" spans="1:6" ht="38.25">
      <c r="A36" s="337" t="str">
        <f>$A$7&amp;COUNTA($A$8:A35)+1&amp;"."</f>
        <v>3.2.</v>
      </c>
      <c r="B36" s="483" t="s">
        <v>860</v>
      </c>
      <c r="E36" s="385"/>
      <c r="F36" s="386"/>
    </row>
    <row r="37" spans="1:6" ht="38.25">
      <c r="A37" s="337"/>
      <c r="B37" s="387" t="s">
        <v>861</v>
      </c>
      <c r="E37" s="385"/>
      <c r="F37" s="386"/>
    </row>
    <row r="38" spans="1:6" ht="38.25">
      <c r="A38" s="337"/>
      <c r="B38" s="387" t="s">
        <v>862</v>
      </c>
      <c r="E38" s="385"/>
      <c r="F38" s="386"/>
    </row>
    <row r="39" spans="1:6" ht="51">
      <c r="A39" s="337"/>
      <c r="B39" s="387" t="s">
        <v>838</v>
      </c>
      <c r="E39" s="385"/>
      <c r="F39" s="386"/>
    </row>
    <row r="40" spans="1:6" ht="51">
      <c r="A40" s="337"/>
      <c r="B40" s="387" t="s">
        <v>839</v>
      </c>
      <c r="E40" s="385"/>
      <c r="F40" s="386"/>
    </row>
    <row r="41" spans="1:6" ht="25.5">
      <c r="A41" s="337"/>
      <c r="B41" s="387" t="s">
        <v>863</v>
      </c>
      <c r="E41" s="385"/>
      <c r="F41" s="386"/>
    </row>
    <row r="42" spans="1:6" ht="38.25">
      <c r="A42" s="337"/>
      <c r="B42" s="387" t="s">
        <v>841</v>
      </c>
      <c r="E42" s="385"/>
      <c r="F42" s="386"/>
    </row>
    <row r="43" spans="1:6" ht="38.25">
      <c r="A43" s="337"/>
      <c r="B43" s="387" t="s">
        <v>842</v>
      </c>
      <c r="E43" s="385"/>
      <c r="F43" s="386"/>
    </row>
    <row r="44" spans="1:6">
      <c r="A44" s="337"/>
      <c r="B44" s="387" t="s">
        <v>843</v>
      </c>
      <c r="E44" s="385"/>
      <c r="F44" s="386"/>
    </row>
    <row r="45" spans="1:6">
      <c r="A45" s="337"/>
      <c r="B45" s="387" t="s">
        <v>844</v>
      </c>
      <c r="E45" s="385"/>
      <c r="F45" s="386"/>
    </row>
    <row r="46" spans="1:6" ht="25.5">
      <c r="A46" s="337"/>
      <c r="B46" s="387" t="s">
        <v>845</v>
      </c>
      <c r="E46" s="385"/>
      <c r="F46" s="386"/>
    </row>
    <row r="47" spans="1:6" ht="25.5">
      <c r="A47" s="337"/>
      <c r="B47" s="387" t="s">
        <v>846</v>
      </c>
      <c r="E47" s="385"/>
      <c r="F47" s="386"/>
    </row>
    <row r="48" spans="1:6" ht="51">
      <c r="A48" s="337"/>
      <c r="B48" s="387" t="s">
        <v>847</v>
      </c>
      <c r="E48" s="385"/>
      <c r="F48" s="386"/>
    </row>
    <row r="49" spans="1:6" ht="38.25">
      <c r="A49" s="337"/>
      <c r="B49" s="387" t="s">
        <v>848</v>
      </c>
      <c r="E49" s="385"/>
      <c r="F49" s="386"/>
    </row>
    <row r="50" spans="1:6" ht="38.25">
      <c r="A50" s="337"/>
      <c r="B50" s="484" t="s">
        <v>849</v>
      </c>
      <c r="E50" s="385"/>
      <c r="F50" s="386"/>
    </row>
    <row r="51" spans="1:6" ht="38.25">
      <c r="A51" s="337"/>
      <c r="B51" s="485" t="s">
        <v>850</v>
      </c>
      <c r="E51" s="385"/>
      <c r="F51" s="386"/>
    </row>
    <row r="52" spans="1:6" ht="38.25">
      <c r="A52" s="337"/>
      <c r="B52" s="485" t="s">
        <v>851</v>
      </c>
      <c r="E52" s="385"/>
      <c r="F52" s="386"/>
    </row>
    <row r="53" spans="1:6" ht="76.5">
      <c r="A53" s="337"/>
      <c r="B53" s="485" t="s">
        <v>864</v>
      </c>
      <c r="E53" s="385"/>
      <c r="F53" s="386"/>
    </row>
    <row r="54" spans="1:6" ht="38.25">
      <c r="A54" s="337"/>
      <c r="B54" s="485" t="s">
        <v>853</v>
      </c>
      <c r="E54" s="385"/>
      <c r="F54" s="386"/>
    </row>
    <row r="55" spans="1:6" ht="38.25">
      <c r="A55" s="337"/>
      <c r="B55" s="485" t="s">
        <v>854</v>
      </c>
      <c r="E55" s="385"/>
      <c r="F55" s="386"/>
    </row>
    <row r="56" spans="1:6" ht="51">
      <c r="A56" s="337"/>
      <c r="B56" s="485" t="s">
        <v>865</v>
      </c>
      <c r="E56" s="385"/>
      <c r="F56" s="386"/>
    </row>
    <row r="57" spans="1:6" ht="63.75">
      <c r="A57" s="337"/>
      <c r="B57" s="485" t="s">
        <v>856</v>
      </c>
      <c r="E57" s="385"/>
      <c r="F57" s="386"/>
    </row>
    <row r="58" spans="1:6" ht="25.5">
      <c r="A58" s="337"/>
      <c r="B58" s="485" t="s">
        <v>857</v>
      </c>
      <c r="E58" s="385"/>
      <c r="F58" s="386"/>
    </row>
    <row r="59" spans="1:6" ht="25.5">
      <c r="A59" s="337"/>
      <c r="B59" s="485" t="s">
        <v>859</v>
      </c>
      <c r="E59" s="385"/>
      <c r="F59" s="386"/>
    </row>
    <row r="60" spans="1:6" ht="38.25">
      <c r="A60" s="337"/>
      <c r="B60" s="484" t="s">
        <v>866</v>
      </c>
      <c r="E60" s="385"/>
      <c r="F60" s="386"/>
    </row>
    <row r="61" spans="1:6" ht="89.25">
      <c r="A61" s="337"/>
      <c r="B61" s="485" t="s">
        <v>867</v>
      </c>
      <c r="E61" s="385"/>
      <c r="F61" s="386"/>
    </row>
    <row r="62" spans="1:6" ht="25.5">
      <c r="A62" s="337"/>
      <c r="B62" s="484" t="s">
        <v>868</v>
      </c>
      <c r="E62" s="385"/>
      <c r="F62" s="386"/>
    </row>
    <row r="63" spans="1:6">
      <c r="A63" s="337"/>
      <c r="B63" s="484" t="s">
        <v>869</v>
      </c>
      <c r="E63" s="385"/>
      <c r="F63" s="386"/>
    </row>
    <row r="64" spans="1:6">
      <c r="A64" s="337"/>
      <c r="B64" s="484" t="s">
        <v>870</v>
      </c>
      <c r="E64" s="385"/>
      <c r="F64" s="386"/>
    </row>
    <row r="65" spans="1:6" ht="38.25">
      <c r="A65" s="337"/>
      <c r="B65" s="484" t="s">
        <v>871</v>
      </c>
      <c r="E65" s="385"/>
      <c r="F65" s="386"/>
    </row>
    <row r="66" spans="1:6" ht="38.25">
      <c r="A66" s="337"/>
      <c r="B66" s="484" t="s">
        <v>872</v>
      </c>
      <c r="E66" s="385"/>
      <c r="F66" s="386"/>
    </row>
    <row r="67" spans="1:6" ht="76.5">
      <c r="A67" s="337"/>
      <c r="B67" s="484" t="s">
        <v>873</v>
      </c>
      <c r="E67" s="385"/>
      <c r="F67" s="386"/>
    </row>
    <row r="68" spans="1:6">
      <c r="A68" s="337"/>
      <c r="B68" s="387"/>
      <c r="C68" s="486" t="s">
        <v>930</v>
      </c>
      <c r="D68" s="452">
        <v>2</v>
      </c>
      <c r="E68" s="487"/>
      <c r="F68" s="488">
        <f>D68*E68</f>
        <v>0</v>
      </c>
    </row>
    <row r="69" spans="1:6">
      <c r="A69" s="337"/>
      <c r="B69" s="387"/>
      <c r="E69" s="379"/>
      <c r="F69" s="386"/>
    </row>
    <row r="70" spans="1:6">
      <c r="A70" s="337"/>
      <c r="B70" s="387"/>
      <c r="E70" s="379"/>
      <c r="F70" s="386"/>
    </row>
    <row r="71" spans="1:6">
      <c r="A71" s="337"/>
      <c r="B71" s="387"/>
      <c r="E71" s="379"/>
      <c r="F71" s="386"/>
    </row>
    <row r="72" spans="1:6">
      <c r="A72" s="337"/>
      <c r="B72" s="387"/>
      <c r="E72" s="379"/>
      <c r="F72" s="386"/>
    </row>
    <row r="73" spans="1:6" ht="13.5" thickBot="1">
      <c r="A73" s="337"/>
      <c r="B73" s="398"/>
      <c r="C73" s="399"/>
      <c r="D73" s="400"/>
      <c r="E73" s="379"/>
      <c r="F73" s="386"/>
    </row>
    <row r="74" spans="1:6" s="350" customFormat="1">
      <c r="A74" s="401"/>
      <c r="B74" s="402"/>
      <c r="C74" s="403"/>
      <c r="D74" s="404"/>
      <c r="E74" s="405"/>
      <c r="F74" s="406"/>
    </row>
    <row r="75" spans="1:6" s="350" customFormat="1">
      <c r="A75" s="407"/>
      <c r="B75" s="408"/>
      <c r="C75" s="409"/>
      <c r="D75" s="410"/>
      <c r="E75" s="411" t="s">
        <v>1195</v>
      </c>
      <c r="F75" s="412">
        <f>SUM(F8:F73)</f>
        <v>0</v>
      </c>
    </row>
  </sheetData>
  <sheetProtection selectLockedCells="1" selectUnlockedCells="1"/>
  <mergeCells count="2">
    <mergeCell ref="B1:D1"/>
    <mergeCell ref="B2:D2"/>
  </mergeCells>
  <pageMargins left="1.1811023622047245" right="0.78740157480314965" top="1.3779527559055118" bottom="1.1417322834645669" header="0.51181102362204722" footer="0.59055118110236227"/>
  <pageSetup paperSize="9" scale="77" firstPageNumber="0" fitToHeight="0" orientation="portrait" r:id="rId1"/>
  <headerFooter>
    <oddHeader>&amp;L&amp;12INOVAPRO d.o.o.
Radobiljska cesta 19A
21250 Šestanovac
Ured: Zagreb&amp;C&amp;A&amp;RBROJ PROJEKTA: 241925-S
BROJ STRANICE: &amp;P/&amp;N</oddHeader>
    <oddFooter>&amp;LGRAĐEVINA: KB Dubrava
Klinika za kirurgiju lica, čeljusti i usta 6. kat&amp;RZagreb, srpanj 2025.</oddFooter>
  </headerFooter>
  <rowBreaks count="1" manualBreakCount="1">
    <brk id="66"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4"/>
  <sheetViews>
    <sheetView showZeros="0" view="pageBreakPreview" topLeftCell="A7" zoomScaleNormal="100" zoomScaleSheetLayoutView="100" zoomScalePageLayoutView="75" workbookViewId="0">
      <selection activeCell="F12" sqref="F12"/>
    </sheetView>
  </sheetViews>
  <sheetFormatPr defaultRowHeight="12.75"/>
  <cols>
    <col min="1" max="1" width="6.5703125" style="413" customWidth="1"/>
    <col min="2" max="2" width="45.7109375" style="414" customWidth="1"/>
    <col min="3" max="3" width="12.7109375" style="378" customWidth="1"/>
    <col min="4" max="4" width="12.7109375" style="379" customWidth="1"/>
    <col min="5" max="5" width="12.7109375" style="388" customWidth="1"/>
    <col min="6" max="6" width="14.7109375" style="389" customWidth="1"/>
    <col min="7" max="8" width="9.140625" style="382"/>
    <col min="9" max="9" width="9.140625" style="383"/>
    <col min="10" max="11" width="9.140625" style="382"/>
    <col min="12" max="12" width="9.140625" style="382" customWidth="1"/>
    <col min="13" max="16384" width="9.140625" style="382"/>
  </cols>
  <sheetData>
    <row r="1" spans="1:9" s="323" customFormat="1" ht="15.75" customHeight="1">
      <c r="A1" s="346"/>
      <c r="B1" s="825" t="s">
        <v>874</v>
      </c>
      <c r="C1" s="825"/>
      <c r="D1" s="825"/>
      <c r="E1" s="322"/>
      <c r="F1" s="322"/>
      <c r="I1" s="347"/>
    </row>
    <row r="2" spans="1:9" s="325" customFormat="1" ht="42.75" customHeight="1">
      <c r="A2" s="326"/>
      <c r="B2" s="826" t="s">
        <v>885</v>
      </c>
      <c r="C2" s="826"/>
      <c r="D2" s="826"/>
      <c r="E2" s="324"/>
      <c r="F2" s="324"/>
      <c r="I2" s="348"/>
    </row>
    <row r="3" spans="1:9" s="353" customFormat="1" ht="12" customHeight="1">
      <c r="A3" s="349"/>
      <c r="B3" s="350"/>
      <c r="C3" s="351"/>
      <c r="D3" s="351"/>
      <c r="E3" s="351"/>
      <c r="F3" s="352"/>
      <c r="I3" s="354"/>
    </row>
    <row r="4" spans="1:9" s="353" customFormat="1" ht="15" customHeight="1">
      <c r="A4" s="355"/>
      <c r="B4" s="356" t="s">
        <v>920</v>
      </c>
      <c r="C4" s="356" t="s">
        <v>921</v>
      </c>
      <c r="D4" s="357" t="s">
        <v>922</v>
      </c>
      <c r="E4" s="358" t="s">
        <v>923</v>
      </c>
      <c r="F4" s="358" t="s">
        <v>924</v>
      </c>
      <c r="I4" s="354"/>
    </row>
    <row r="5" spans="1:9" s="360" customFormat="1" ht="12.75" customHeight="1">
      <c r="A5" s="359"/>
      <c r="I5" s="361"/>
    </row>
    <row r="6" spans="1:9" s="367" customFormat="1" ht="14.25" customHeight="1">
      <c r="A6" s="362"/>
      <c r="B6" s="363"/>
      <c r="C6" s="364"/>
      <c r="D6" s="365"/>
      <c r="E6" s="366"/>
      <c r="F6" s="366"/>
      <c r="I6" s="368"/>
    </row>
    <row r="7" spans="1:9" s="374" customFormat="1">
      <c r="A7" s="331" t="s">
        <v>70</v>
      </c>
      <c r="B7" s="369" t="s">
        <v>1196</v>
      </c>
      <c r="C7" s="370"/>
      <c r="D7" s="371"/>
      <c r="E7" s="372"/>
      <c r="F7" s="373"/>
      <c r="I7" s="375"/>
    </row>
    <row r="8" spans="1:9" ht="15">
      <c r="A8" s="376"/>
      <c r="B8" s="377"/>
      <c r="E8" s="380"/>
      <c r="F8" s="381"/>
    </row>
    <row r="9" spans="1:9" ht="18" customHeight="1">
      <c r="A9" s="337" t="str">
        <f>$A$7&amp;COUNTA($A$8:A8)+1&amp;"."</f>
        <v>4.1.</v>
      </c>
      <c r="B9" s="489" t="s">
        <v>1197</v>
      </c>
      <c r="E9" s="385"/>
      <c r="F9" s="386"/>
    </row>
    <row r="10" spans="1:9" ht="191.25">
      <c r="A10" s="337"/>
      <c r="B10" s="489" t="s">
        <v>1198</v>
      </c>
      <c r="E10" s="385"/>
      <c r="F10" s="386"/>
    </row>
    <row r="11" spans="1:9">
      <c r="A11" s="337"/>
      <c r="B11" s="489" t="s">
        <v>1199</v>
      </c>
      <c r="C11" s="378" t="s">
        <v>1033</v>
      </c>
      <c r="D11" s="379">
        <v>20</v>
      </c>
      <c r="E11" s="385"/>
      <c r="F11" s="386">
        <f>D11*E11</f>
        <v>0</v>
      </c>
    </row>
    <row r="12" spans="1:9">
      <c r="A12" s="337"/>
      <c r="B12" s="489" t="s">
        <v>1200</v>
      </c>
      <c r="C12" s="378" t="s">
        <v>1033</v>
      </c>
      <c r="D12" s="379">
        <v>10</v>
      </c>
      <c r="E12" s="385"/>
      <c r="F12" s="386">
        <f t="shared" ref="F12:F14" si="0">D12*E12</f>
        <v>0</v>
      </c>
    </row>
    <row r="13" spans="1:9">
      <c r="A13" s="337"/>
      <c r="B13" s="489" t="s">
        <v>1201</v>
      </c>
      <c r="C13" s="378" t="s">
        <v>1033</v>
      </c>
      <c r="D13" s="379">
        <v>1</v>
      </c>
      <c r="E13" s="385"/>
      <c r="F13" s="386">
        <f t="shared" si="0"/>
        <v>0</v>
      </c>
    </row>
    <row r="14" spans="1:9">
      <c r="A14" s="337"/>
      <c r="B14" s="489" t="s">
        <v>1202</v>
      </c>
      <c r="C14" s="378" t="s">
        <v>1033</v>
      </c>
      <c r="D14" s="379">
        <v>4</v>
      </c>
      <c r="E14" s="385"/>
      <c r="F14" s="386">
        <f t="shared" si="0"/>
        <v>0</v>
      </c>
    </row>
    <row r="15" spans="1:9">
      <c r="A15" s="337"/>
      <c r="B15" s="489"/>
      <c r="E15" s="379"/>
      <c r="F15" s="386"/>
    </row>
    <row r="16" spans="1:9">
      <c r="A16" s="337" t="str">
        <f>$A$7&amp;COUNTA($A$8:A15)+1&amp;"."</f>
        <v>4.2.</v>
      </c>
      <c r="B16" s="489" t="s">
        <v>1203</v>
      </c>
      <c r="E16" s="379"/>
      <c r="F16" s="386"/>
    </row>
    <row r="17" spans="1:6" ht="51">
      <c r="A17" s="337"/>
      <c r="B17" s="489" t="s">
        <v>1204</v>
      </c>
    </row>
    <row r="18" spans="1:6">
      <c r="A18" s="337"/>
      <c r="B18" s="489" t="s">
        <v>1205</v>
      </c>
      <c r="C18" s="378" t="s">
        <v>83</v>
      </c>
      <c r="D18" s="379">
        <v>1</v>
      </c>
      <c r="E18" s="379"/>
      <c r="F18" s="386">
        <f>D18*E18</f>
        <v>0</v>
      </c>
    </row>
    <row r="19" spans="1:6">
      <c r="A19" s="337"/>
      <c r="B19" s="489" t="s">
        <v>1206</v>
      </c>
      <c r="C19" s="378" t="s">
        <v>83</v>
      </c>
      <c r="D19" s="379">
        <v>3</v>
      </c>
      <c r="E19" s="379"/>
      <c r="F19" s="386">
        <f t="shared" ref="F19:F21" si="1">D19*E19</f>
        <v>0</v>
      </c>
    </row>
    <row r="20" spans="1:6" ht="13.5" customHeight="1">
      <c r="A20" s="337"/>
      <c r="B20" s="489" t="s">
        <v>1207</v>
      </c>
      <c r="C20" s="378" t="s">
        <v>83</v>
      </c>
      <c r="D20" s="379">
        <v>1</v>
      </c>
      <c r="E20" s="379"/>
      <c r="F20" s="386">
        <f t="shared" si="1"/>
        <v>0</v>
      </c>
    </row>
    <row r="21" spans="1:6" ht="15" customHeight="1">
      <c r="A21" s="337"/>
      <c r="B21" s="489" t="s">
        <v>1208</v>
      </c>
      <c r="C21" s="378" t="s">
        <v>83</v>
      </c>
      <c r="D21" s="379">
        <v>1</v>
      </c>
      <c r="E21" s="379"/>
      <c r="F21" s="386">
        <f t="shared" si="1"/>
        <v>0</v>
      </c>
    </row>
    <row r="22" spans="1:6" ht="13.5" customHeight="1">
      <c r="A22" s="337"/>
      <c r="B22" s="489"/>
      <c r="E22" s="379"/>
      <c r="F22" s="386"/>
    </row>
    <row r="23" spans="1:6" ht="16.5" customHeight="1">
      <c r="A23" s="337" t="str">
        <f>$A$7&amp;COUNTA($A$8:A22)+1&amp;"."</f>
        <v>4.3.</v>
      </c>
      <c r="B23" s="489" t="s">
        <v>1209</v>
      </c>
      <c r="E23" s="379"/>
      <c r="F23" s="386"/>
    </row>
    <row r="24" spans="1:6" ht="144" customHeight="1">
      <c r="A24" s="337"/>
      <c r="B24" s="489" t="s">
        <v>1210</v>
      </c>
      <c r="E24" s="379"/>
      <c r="F24" s="386"/>
    </row>
    <row r="25" spans="1:6" ht="15.75" customHeight="1">
      <c r="A25" s="337"/>
      <c r="B25" s="489"/>
      <c r="C25" s="378" t="s">
        <v>1033</v>
      </c>
      <c r="D25" s="379">
        <v>35</v>
      </c>
      <c r="E25" s="385"/>
      <c r="F25" s="386">
        <f t="shared" ref="F25" si="2">D25*E25</f>
        <v>0</v>
      </c>
    </row>
    <row r="26" spans="1:6" ht="15.75" customHeight="1">
      <c r="A26" s="337"/>
      <c r="B26" s="489"/>
      <c r="E26" s="385"/>
      <c r="F26" s="386"/>
    </row>
    <row r="27" spans="1:6">
      <c r="A27" s="337" t="str">
        <f>$A$7&amp;COUNTA($A$8:A26)+1&amp;"."</f>
        <v>4.4.</v>
      </c>
      <c r="B27" s="489" t="s">
        <v>1211</v>
      </c>
      <c r="E27" s="379"/>
      <c r="F27" s="386"/>
    </row>
    <row r="28" spans="1:6" ht="51">
      <c r="A28" s="337"/>
      <c r="B28" s="489" t="s">
        <v>1212</v>
      </c>
      <c r="C28" s="378" t="s">
        <v>930</v>
      </c>
      <c r="D28" s="379">
        <v>1</v>
      </c>
      <c r="E28" s="379"/>
      <c r="F28" s="386"/>
    </row>
    <row r="29" spans="1:6" ht="25.5">
      <c r="A29" s="337"/>
      <c r="B29" s="489" t="s">
        <v>1213</v>
      </c>
      <c r="C29" s="378" t="s">
        <v>930</v>
      </c>
      <c r="D29" s="379">
        <v>1</v>
      </c>
      <c r="E29" s="379"/>
      <c r="F29" s="386"/>
    </row>
    <row r="30" spans="1:6">
      <c r="A30" s="337"/>
      <c r="B30" s="489"/>
    </row>
    <row r="31" spans="1:6">
      <c r="A31" s="337" t="str">
        <f>$A$7&amp;COUNTA($A$8:A30)+1&amp;"."</f>
        <v>4.5.</v>
      </c>
      <c r="B31" s="489" t="s">
        <v>1214</v>
      </c>
      <c r="E31" s="379"/>
      <c r="F31" s="386"/>
    </row>
    <row r="32" spans="1:6" ht="63.75">
      <c r="A32" s="337"/>
      <c r="B32" s="490" t="s">
        <v>1215</v>
      </c>
      <c r="E32" s="379"/>
      <c r="F32" s="386"/>
    </row>
    <row r="33" spans="1:6">
      <c r="A33" s="337"/>
      <c r="B33" s="490"/>
      <c r="C33" s="378" t="s">
        <v>930</v>
      </c>
      <c r="D33" s="379">
        <v>1</v>
      </c>
      <c r="E33" s="379"/>
      <c r="F33" s="386">
        <f>D33*E33</f>
        <v>0</v>
      </c>
    </row>
    <row r="34" spans="1:6">
      <c r="A34" s="337"/>
      <c r="B34" s="490"/>
      <c r="E34" s="379"/>
      <c r="F34" s="386"/>
    </row>
    <row r="35" spans="1:6">
      <c r="A35" s="337" t="str">
        <f>$A$7&amp;COUNTA($A$8:A34)+1&amp;"."</f>
        <v>4.6.</v>
      </c>
      <c r="B35" s="490" t="s">
        <v>1216</v>
      </c>
      <c r="E35" s="379"/>
      <c r="F35" s="386"/>
    </row>
    <row r="36" spans="1:6" ht="51">
      <c r="A36" s="337"/>
      <c r="B36" s="490" t="s">
        <v>1217</v>
      </c>
      <c r="E36" s="385"/>
      <c r="F36" s="386"/>
    </row>
    <row r="37" spans="1:6">
      <c r="A37" s="337"/>
      <c r="B37" s="395"/>
      <c r="C37" s="391" t="s">
        <v>930</v>
      </c>
      <c r="D37" s="392">
        <v>1</v>
      </c>
      <c r="E37" s="392"/>
      <c r="F37" s="482">
        <f t="shared" ref="F37" si="3">D37*E37</f>
        <v>0</v>
      </c>
    </row>
    <row r="38" spans="1:6">
      <c r="A38" s="337"/>
      <c r="B38" s="387"/>
      <c r="E38" s="379"/>
      <c r="F38" s="386"/>
    </row>
    <row r="39" spans="1:6">
      <c r="A39" s="337"/>
      <c r="B39" s="387"/>
      <c r="E39" s="379"/>
      <c r="F39" s="386"/>
    </row>
    <row r="40" spans="1:6">
      <c r="A40" s="337"/>
      <c r="B40" s="387"/>
      <c r="E40" s="379"/>
      <c r="F40" s="386"/>
    </row>
    <row r="41" spans="1:6">
      <c r="A41" s="337"/>
      <c r="B41" s="387"/>
      <c r="E41" s="379"/>
      <c r="F41" s="386"/>
    </row>
    <row r="42" spans="1:6" ht="13.5" thickBot="1">
      <c r="A42" s="337"/>
      <c r="B42" s="398"/>
      <c r="C42" s="399"/>
      <c r="D42" s="400"/>
      <c r="E42" s="379"/>
      <c r="F42" s="386"/>
    </row>
    <row r="43" spans="1:6" s="350" customFormat="1">
      <c r="A43" s="401"/>
      <c r="B43" s="402"/>
      <c r="C43" s="403"/>
      <c r="D43" s="404"/>
      <c r="E43" s="405"/>
      <c r="F43" s="406"/>
    </row>
    <row r="44" spans="1:6" s="350" customFormat="1">
      <c r="A44" s="407"/>
      <c r="B44" s="408"/>
      <c r="C44" s="409"/>
      <c r="D44" s="410"/>
      <c r="E44" s="411" t="s">
        <v>1218</v>
      </c>
      <c r="F44" s="412">
        <f>SUM(F8:F42)</f>
        <v>0</v>
      </c>
    </row>
  </sheetData>
  <sheetProtection selectLockedCells="1" selectUnlockedCells="1"/>
  <mergeCells count="2">
    <mergeCell ref="B1:D1"/>
    <mergeCell ref="B2:D2"/>
  </mergeCells>
  <pageMargins left="1.1811023622047245" right="0.78740157480314965" top="1.3779527559055118" bottom="1.1417322834645669" header="0.51181102362204722" footer="0.59055118110236227"/>
  <pageSetup paperSize="9" scale="77" firstPageNumber="0" fitToHeight="0" orientation="portrait" r:id="rId1"/>
  <headerFooter>
    <oddHeader>&amp;L&amp;12INOVAPRO d.o.o.
Radobiljska cesta 19A
21250 Šestanovac
Ured: Zagreb&amp;C&amp;A&amp;RBROJ PROJEKTA: 241925-S
BROJ STRANICE: &amp;P/&amp;N</oddHeader>
    <oddFooter>&amp;LGRAĐEVINA: KB Dubrava
Klinika za kirurgiju lica, čeljusti i usta 6. kat&amp;RZagreb, srpanj 2025.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38"/>
  <sheetViews>
    <sheetView showZeros="0" view="pageBreakPreview" zoomScaleNormal="100" zoomScaleSheetLayoutView="100" zoomScalePageLayoutView="75" workbookViewId="0">
      <selection activeCell="Q22" sqref="Q22"/>
    </sheetView>
  </sheetViews>
  <sheetFormatPr defaultRowHeight="12.75"/>
  <cols>
    <col min="1" max="1" width="6.5703125" style="413" customWidth="1"/>
    <col min="2" max="2" width="45.7109375" style="414" customWidth="1"/>
    <col min="3" max="3" width="12.7109375" style="378" customWidth="1"/>
    <col min="4" max="4" width="12.7109375" style="379" customWidth="1"/>
    <col min="5" max="5" width="12.7109375" style="388" customWidth="1"/>
    <col min="6" max="6" width="14.7109375" style="389" customWidth="1"/>
    <col min="7" max="8" width="9.140625" style="382"/>
    <col min="9" max="9" width="9.140625" style="383"/>
    <col min="10" max="11" width="9.140625" style="382"/>
    <col min="12" max="12" width="9.140625" style="382" customWidth="1"/>
    <col min="13" max="16384" width="9.140625" style="382"/>
  </cols>
  <sheetData>
    <row r="1" spans="1:9" s="323" customFormat="1" ht="15.75" customHeight="1">
      <c r="A1" s="346"/>
      <c r="B1" s="825" t="s">
        <v>874</v>
      </c>
      <c r="C1" s="825"/>
      <c r="D1" s="825"/>
      <c r="E1" s="322"/>
      <c r="F1" s="322"/>
      <c r="I1" s="347"/>
    </row>
    <row r="2" spans="1:9" s="325" customFormat="1" ht="42.75" customHeight="1">
      <c r="A2" s="326"/>
      <c r="B2" s="826" t="s">
        <v>885</v>
      </c>
      <c r="C2" s="826"/>
      <c r="D2" s="826"/>
      <c r="E2" s="324"/>
      <c r="F2" s="324"/>
      <c r="I2" s="348"/>
    </row>
    <row r="3" spans="1:9" s="353" customFormat="1" ht="12" customHeight="1">
      <c r="A3" s="349"/>
      <c r="B3" s="350"/>
      <c r="C3" s="351"/>
      <c r="D3" s="351"/>
      <c r="E3" s="351"/>
      <c r="F3" s="352"/>
      <c r="I3" s="354"/>
    </row>
    <row r="4" spans="1:9" s="353" customFormat="1" ht="15" customHeight="1">
      <c r="A4" s="355"/>
      <c r="B4" s="356" t="s">
        <v>920</v>
      </c>
      <c r="C4" s="356" t="s">
        <v>921</v>
      </c>
      <c r="D4" s="357" t="s">
        <v>922</v>
      </c>
      <c r="E4" s="358" t="s">
        <v>923</v>
      </c>
      <c r="F4" s="358" t="s">
        <v>924</v>
      </c>
      <c r="I4" s="354"/>
    </row>
    <row r="5" spans="1:9" s="360" customFormat="1" ht="12.75" customHeight="1">
      <c r="A5" s="359"/>
      <c r="I5" s="361"/>
    </row>
    <row r="6" spans="1:9" s="367" customFormat="1" ht="14.25" customHeight="1">
      <c r="A6" s="362"/>
      <c r="B6" s="363"/>
      <c r="C6" s="364"/>
      <c r="D6" s="365"/>
      <c r="E6" s="366"/>
      <c r="F6" s="366"/>
      <c r="I6" s="368"/>
    </row>
    <row r="7" spans="1:9" s="374" customFormat="1">
      <c r="A7" s="331" t="s">
        <v>75</v>
      </c>
      <c r="B7" s="369" t="s">
        <v>1219</v>
      </c>
      <c r="C7" s="370"/>
      <c r="D7" s="371"/>
      <c r="E7" s="372"/>
      <c r="F7" s="373"/>
      <c r="I7" s="375"/>
    </row>
    <row r="8" spans="1:9" ht="15">
      <c r="A8" s="376"/>
      <c r="B8" s="377"/>
      <c r="E8" s="380"/>
      <c r="F8" s="381"/>
    </row>
    <row r="9" spans="1:9" ht="18" customHeight="1">
      <c r="A9" s="337" t="str">
        <f>$A$7&amp;COUNTA($A$8:A8)+1&amp;"."</f>
        <v>5.1.</v>
      </c>
      <c r="B9" s="489" t="s">
        <v>1220</v>
      </c>
      <c r="E9" s="385"/>
      <c r="F9" s="386"/>
    </row>
    <row r="10" spans="1:9" ht="89.25">
      <c r="A10" s="337"/>
      <c r="B10" s="489" t="s">
        <v>1221</v>
      </c>
      <c r="E10" s="385"/>
      <c r="F10" s="386"/>
    </row>
    <row r="11" spans="1:9">
      <c r="A11" s="337"/>
      <c r="B11" s="489" t="s">
        <v>1208</v>
      </c>
      <c r="C11" s="378" t="s">
        <v>1033</v>
      </c>
      <c r="D11" s="379">
        <v>1</v>
      </c>
      <c r="E11" s="385"/>
      <c r="F11" s="386">
        <f>D11*E11</f>
        <v>0</v>
      </c>
    </row>
    <row r="12" spans="1:9">
      <c r="A12" s="337"/>
      <c r="B12" s="489" t="s">
        <v>1222</v>
      </c>
      <c r="C12" s="378" t="s">
        <v>1033</v>
      </c>
      <c r="D12" s="379">
        <v>1</v>
      </c>
      <c r="E12" s="385"/>
      <c r="F12" s="386">
        <f t="shared" ref="F12:F16" si="0">D12*E12</f>
        <v>0</v>
      </c>
    </row>
    <row r="13" spans="1:9">
      <c r="A13" s="337"/>
      <c r="B13" s="489" t="s">
        <v>1223</v>
      </c>
      <c r="C13" s="378" t="s">
        <v>1033</v>
      </c>
      <c r="D13" s="379">
        <v>8</v>
      </c>
      <c r="E13" s="385"/>
      <c r="F13" s="386">
        <f t="shared" si="0"/>
        <v>0</v>
      </c>
    </row>
    <row r="14" spans="1:9">
      <c r="A14" s="337"/>
      <c r="B14" s="489" t="s">
        <v>1224</v>
      </c>
      <c r="C14" s="378" t="s">
        <v>1033</v>
      </c>
      <c r="D14" s="379">
        <v>1</v>
      </c>
      <c r="E14" s="385"/>
      <c r="F14" s="386">
        <f t="shared" si="0"/>
        <v>0</v>
      </c>
    </row>
    <row r="15" spans="1:9">
      <c r="A15" s="337"/>
      <c r="B15" s="489" t="s">
        <v>1225</v>
      </c>
      <c r="C15" s="378" t="s">
        <v>1033</v>
      </c>
      <c r="D15" s="379">
        <v>1</v>
      </c>
      <c r="E15" s="385"/>
      <c r="F15" s="386">
        <f t="shared" si="0"/>
        <v>0</v>
      </c>
    </row>
    <row r="16" spans="1:9">
      <c r="A16" s="337"/>
      <c r="B16" s="489" t="s">
        <v>1226</v>
      </c>
      <c r="C16" s="378" t="s">
        <v>1033</v>
      </c>
      <c r="D16" s="379">
        <v>5</v>
      </c>
      <c r="E16" s="385"/>
      <c r="F16" s="386">
        <f t="shared" si="0"/>
        <v>0</v>
      </c>
    </row>
    <row r="17" spans="1:6">
      <c r="A17" s="337"/>
      <c r="B17" s="489"/>
    </row>
    <row r="18" spans="1:6">
      <c r="A18" s="337" t="str">
        <f>$A$7&amp;COUNTA($A$8:A17)+1&amp;"."</f>
        <v>5.2.</v>
      </c>
      <c r="B18" s="489" t="s">
        <v>1227</v>
      </c>
      <c r="E18" s="379"/>
      <c r="F18" s="386"/>
    </row>
    <row r="19" spans="1:6" ht="25.5">
      <c r="A19" s="337"/>
      <c r="B19" s="489" t="s">
        <v>1228</v>
      </c>
      <c r="E19" s="379"/>
      <c r="F19" s="386"/>
    </row>
    <row r="20" spans="1:6" ht="13.5" customHeight="1">
      <c r="A20" s="337"/>
      <c r="B20" s="489"/>
      <c r="C20" s="378" t="s">
        <v>83</v>
      </c>
      <c r="D20" s="379">
        <v>1</v>
      </c>
      <c r="E20" s="385"/>
      <c r="F20" s="386">
        <f t="shared" ref="F20" si="1">D20*E20</f>
        <v>0</v>
      </c>
    </row>
    <row r="21" spans="1:6" ht="13.5" customHeight="1">
      <c r="A21" s="337"/>
      <c r="B21" s="489"/>
      <c r="E21" s="385"/>
      <c r="F21" s="386"/>
    </row>
    <row r="22" spans="1:6" ht="15" customHeight="1">
      <c r="A22" s="337" t="str">
        <f>$A$7&amp;COUNTA($A$8:A20)+1&amp;"."</f>
        <v>5.3.</v>
      </c>
      <c r="B22" s="489" t="s">
        <v>1229</v>
      </c>
      <c r="E22" s="379"/>
      <c r="F22" s="386"/>
    </row>
    <row r="23" spans="1:6" ht="73.5" customHeight="1">
      <c r="A23" s="337"/>
      <c r="B23" s="489" t="s">
        <v>1230</v>
      </c>
      <c r="E23" s="379"/>
      <c r="F23" s="386"/>
    </row>
    <row r="24" spans="1:6" ht="13.5" customHeight="1">
      <c r="A24" s="337"/>
      <c r="B24" s="489"/>
      <c r="C24" s="378" t="s">
        <v>1033</v>
      </c>
      <c r="D24" s="379">
        <v>17</v>
      </c>
      <c r="E24" s="385"/>
      <c r="F24" s="386">
        <f t="shared" ref="F24" si="2">D24*E24</f>
        <v>0</v>
      </c>
    </row>
    <row r="25" spans="1:6" ht="16.5" customHeight="1">
      <c r="A25" s="337"/>
      <c r="B25" s="489"/>
      <c r="E25" s="379"/>
      <c r="F25" s="386"/>
    </row>
    <row r="26" spans="1:6" ht="17.25" customHeight="1">
      <c r="A26" s="337" t="str">
        <f>$A$7&amp;COUNTA($A$8:A25)+1&amp;"."</f>
        <v>5.4.</v>
      </c>
      <c r="B26" s="489" t="s">
        <v>1211</v>
      </c>
      <c r="E26" s="379"/>
      <c r="F26" s="386"/>
    </row>
    <row r="27" spans="1:6" ht="55.5" customHeight="1">
      <c r="A27" s="337"/>
      <c r="B27" s="489" t="s">
        <v>1212</v>
      </c>
      <c r="C27" s="378" t="s">
        <v>930</v>
      </c>
      <c r="D27" s="379">
        <v>1</v>
      </c>
      <c r="E27" s="385"/>
      <c r="F27" s="386">
        <f t="shared" ref="F27:F28" si="3">D27*E27</f>
        <v>0</v>
      </c>
    </row>
    <row r="28" spans="1:6" ht="32.25" customHeight="1">
      <c r="A28" s="337"/>
      <c r="B28" s="489" t="s">
        <v>1213</v>
      </c>
      <c r="C28" s="378" t="s">
        <v>930</v>
      </c>
      <c r="D28" s="379">
        <v>1</v>
      </c>
      <c r="E28" s="385"/>
      <c r="F28" s="386">
        <f t="shared" si="3"/>
        <v>0</v>
      </c>
    </row>
    <row r="29" spans="1:6">
      <c r="A29" s="337"/>
      <c r="B29" s="489"/>
      <c r="E29" s="379"/>
      <c r="F29" s="386"/>
    </row>
    <row r="30" spans="1:6">
      <c r="A30" s="337" t="str">
        <f>$A$7&amp;COUNTA($A$8:A29)+1&amp;"."</f>
        <v>5.5.</v>
      </c>
      <c r="B30" s="489" t="s">
        <v>1216</v>
      </c>
      <c r="E30" s="379"/>
      <c r="F30" s="386"/>
    </row>
    <row r="31" spans="1:6" ht="51">
      <c r="A31" s="337"/>
      <c r="B31" s="490" t="s">
        <v>1231</v>
      </c>
      <c r="E31" s="379"/>
      <c r="F31" s="386"/>
    </row>
    <row r="32" spans="1:6">
      <c r="A32" s="337"/>
      <c r="B32" s="387"/>
      <c r="E32" s="379"/>
      <c r="F32" s="386"/>
    </row>
    <row r="33" spans="1:6">
      <c r="A33" s="337"/>
      <c r="B33" s="387"/>
      <c r="E33" s="379"/>
      <c r="F33" s="386"/>
    </row>
    <row r="34" spans="1:6">
      <c r="A34" s="337"/>
      <c r="B34" s="387"/>
      <c r="E34" s="379"/>
      <c r="F34" s="386"/>
    </row>
    <row r="35" spans="1:6">
      <c r="A35" s="337"/>
      <c r="B35" s="387"/>
      <c r="E35" s="379"/>
      <c r="F35" s="386"/>
    </row>
    <row r="36" spans="1:6" ht="13.5" thickBot="1">
      <c r="A36" s="337"/>
      <c r="B36" s="398"/>
      <c r="C36" s="399"/>
      <c r="D36" s="400"/>
      <c r="E36" s="379"/>
      <c r="F36" s="386"/>
    </row>
    <row r="37" spans="1:6" s="350" customFormat="1">
      <c r="A37" s="401"/>
      <c r="B37" s="402"/>
      <c r="C37" s="403"/>
      <c r="D37" s="404"/>
      <c r="E37" s="405"/>
      <c r="F37" s="406"/>
    </row>
    <row r="38" spans="1:6" s="350" customFormat="1">
      <c r="A38" s="407"/>
      <c r="B38" s="408"/>
      <c r="C38" s="409"/>
      <c r="D38" s="410"/>
      <c r="E38" s="411" t="s">
        <v>1232</v>
      </c>
      <c r="F38" s="412">
        <f>SUM(F8:F36)</f>
        <v>0</v>
      </c>
    </row>
  </sheetData>
  <sheetProtection selectLockedCells="1" selectUnlockedCells="1"/>
  <mergeCells count="2">
    <mergeCell ref="B1:D1"/>
    <mergeCell ref="B2:D2"/>
  </mergeCells>
  <pageMargins left="1.1811023622047245" right="0.78740157480314965" top="1.3779527559055118" bottom="1.1417322834645669" header="0.51181102362204722" footer="0.59055118110236227"/>
  <pageSetup paperSize="9" scale="77" firstPageNumber="0" fitToHeight="0" orientation="portrait" r:id="rId1"/>
  <headerFooter>
    <oddHeader>&amp;L&amp;12INOVAPRO d.o.o.
Radobiljska cesta 19A
21250 Šestanovac
Ured: Zagreb&amp;C&amp;A&amp;RBROJ PROJEKTA: 241925-S
BROJ STRANICE: &amp;P/&amp;N</oddHeader>
    <oddFooter>&amp;LGRAĐEVINA: KB Dubrava
Klinika za kirurgiju lica, čeljusti i usta 6. kat&amp;RZagreb, srpanj 2025.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2"/>
  <sheetViews>
    <sheetView showZeros="0" view="pageBreakPreview" topLeftCell="A31" zoomScaleNormal="100" zoomScaleSheetLayoutView="100" zoomScalePageLayoutView="75" workbookViewId="0">
      <selection activeCell="F42" sqref="F42"/>
    </sheetView>
  </sheetViews>
  <sheetFormatPr defaultRowHeight="12.75"/>
  <cols>
    <col min="1" max="1" width="6.5703125" style="413" customWidth="1"/>
    <col min="2" max="2" width="45.7109375" style="414" customWidth="1"/>
    <col min="3" max="3" width="12.7109375" style="378" customWidth="1"/>
    <col min="4" max="4" width="12.7109375" style="379" customWidth="1"/>
    <col min="5" max="5" width="12.7109375" style="388" customWidth="1"/>
    <col min="6" max="6" width="14.7109375" style="389" customWidth="1"/>
    <col min="7" max="8" width="9.140625" style="382"/>
    <col min="9" max="9" width="9.140625" style="383"/>
    <col min="10" max="11" width="9.140625" style="382"/>
    <col min="12" max="12" width="9.140625" style="382" customWidth="1"/>
    <col min="13" max="16384" width="9.140625" style="382"/>
  </cols>
  <sheetData>
    <row r="1" spans="1:9" s="323" customFormat="1" ht="15.75" customHeight="1">
      <c r="A1" s="346"/>
      <c r="B1" s="825" t="s">
        <v>874</v>
      </c>
      <c r="C1" s="825"/>
      <c r="D1" s="825"/>
      <c r="E1" s="322"/>
      <c r="F1" s="322"/>
      <c r="I1" s="347"/>
    </row>
    <row r="2" spans="1:9" s="325" customFormat="1" ht="42.75" customHeight="1">
      <c r="A2" s="326"/>
      <c r="B2" s="826" t="s">
        <v>885</v>
      </c>
      <c r="C2" s="826"/>
      <c r="D2" s="826"/>
      <c r="E2" s="324"/>
      <c r="F2" s="324"/>
      <c r="I2" s="348"/>
    </row>
    <row r="3" spans="1:9" s="353" customFormat="1" ht="12" customHeight="1">
      <c r="A3" s="349"/>
      <c r="B3" s="350"/>
      <c r="C3" s="351"/>
      <c r="D3" s="351"/>
      <c r="E3" s="351"/>
      <c r="F3" s="352"/>
      <c r="I3" s="354"/>
    </row>
    <row r="4" spans="1:9" s="353" customFormat="1" ht="15" customHeight="1">
      <c r="A4" s="355"/>
      <c r="B4" s="356" t="s">
        <v>920</v>
      </c>
      <c r="C4" s="356" t="s">
        <v>921</v>
      </c>
      <c r="D4" s="357" t="s">
        <v>922</v>
      </c>
      <c r="E4" s="358" t="s">
        <v>923</v>
      </c>
      <c r="F4" s="358" t="s">
        <v>924</v>
      </c>
      <c r="I4" s="354"/>
    </row>
    <row r="5" spans="1:9" s="360" customFormat="1" ht="12.75" customHeight="1">
      <c r="A5" s="359"/>
      <c r="I5" s="361"/>
    </row>
    <row r="6" spans="1:9" s="367" customFormat="1" ht="14.25" customHeight="1">
      <c r="A6" s="362"/>
      <c r="B6" s="363"/>
      <c r="C6" s="364"/>
      <c r="D6" s="365"/>
      <c r="E6" s="366"/>
      <c r="F6" s="366"/>
      <c r="I6" s="368"/>
    </row>
    <row r="7" spans="1:9" s="374" customFormat="1">
      <c r="A7" s="331" t="s">
        <v>71</v>
      </c>
      <c r="B7" s="369" t="s">
        <v>1233</v>
      </c>
      <c r="C7" s="370"/>
      <c r="D7" s="371"/>
      <c r="E7" s="372"/>
      <c r="F7" s="373"/>
      <c r="I7" s="375"/>
    </row>
    <row r="8" spans="1:9" ht="15">
      <c r="A8" s="376"/>
      <c r="B8" s="377"/>
      <c r="E8" s="380"/>
      <c r="F8" s="381"/>
    </row>
    <row r="9" spans="1:9" ht="29.25" customHeight="1">
      <c r="A9" s="337"/>
      <c r="B9" s="491" t="s">
        <v>1234</v>
      </c>
      <c r="E9" s="385"/>
      <c r="F9" s="386"/>
    </row>
    <row r="10" spans="1:9">
      <c r="A10" s="337"/>
      <c r="B10" s="492"/>
      <c r="E10" s="385"/>
      <c r="F10" s="386"/>
    </row>
    <row r="11" spans="1:9">
      <c r="A11" s="337" t="str">
        <f>$A$7&amp;COUNTA($A$8:A10)+1&amp;"."</f>
        <v>6.1.</v>
      </c>
      <c r="B11" s="493" t="s">
        <v>1235</v>
      </c>
      <c r="E11" s="385"/>
      <c r="F11" s="386"/>
    </row>
    <row r="12" spans="1:9" ht="242.25">
      <c r="A12" s="337"/>
      <c r="B12" s="494" t="s">
        <v>1236</v>
      </c>
      <c r="C12" s="378" t="s">
        <v>1033</v>
      </c>
      <c r="D12" s="379">
        <v>1</v>
      </c>
      <c r="E12" s="385"/>
      <c r="F12" s="386">
        <f t="shared" ref="F12" si="0">D12*E12</f>
        <v>0</v>
      </c>
    </row>
    <row r="13" spans="1:9">
      <c r="A13" s="337"/>
      <c r="B13" s="494" t="s">
        <v>1237</v>
      </c>
      <c r="E13" s="385"/>
      <c r="F13" s="386"/>
    </row>
    <row r="14" spans="1:9">
      <c r="A14" s="337"/>
      <c r="B14" s="493"/>
      <c r="E14" s="385"/>
      <c r="F14" s="386"/>
    </row>
    <row r="15" spans="1:9">
      <c r="A15" s="337" t="str">
        <f>$A$7&amp;COUNTA($A$8:A14)+1&amp;"."</f>
        <v>6.2.</v>
      </c>
      <c r="B15" s="495" t="s">
        <v>1238</v>
      </c>
      <c r="E15" s="385"/>
      <c r="F15" s="386"/>
    </row>
    <row r="16" spans="1:9" ht="242.25">
      <c r="A16" s="337"/>
      <c r="B16" s="494" t="s">
        <v>1239</v>
      </c>
      <c r="E16" s="385"/>
      <c r="F16" s="386"/>
    </row>
    <row r="17" spans="1:6">
      <c r="A17" s="337"/>
      <c r="B17" s="494" t="s">
        <v>1237</v>
      </c>
    </row>
    <row r="18" spans="1:6">
      <c r="A18" s="337"/>
      <c r="B18" s="494"/>
      <c r="C18" s="378" t="s">
        <v>930</v>
      </c>
      <c r="D18" s="379">
        <v>2</v>
      </c>
      <c r="E18" s="385"/>
      <c r="F18" s="386">
        <f t="shared" ref="F18" si="1">D18*E18</f>
        <v>0</v>
      </c>
    </row>
    <row r="19" spans="1:6">
      <c r="A19" s="337"/>
      <c r="B19" s="494"/>
      <c r="E19" s="385"/>
      <c r="F19" s="386"/>
    </row>
    <row r="20" spans="1:6">
      <c r="A20" s="337" t="str">
        <f>$A$7&amp;COUNTA($A$8:A19)+1&amp;"."</f>
        <v>6.3.</v>
      </c>
      <c r="B20" s="494" t="s">
        <v>1240</v>
      </c>
    </row>
    <row r="21" spans="1:6" ht="293.25">
      <c r="A21" s="337"/>
      <c r="B21" s="494" t="s">
        <v>1241</v>
      </c>
    </row>
    <row r="22" spans="1:6">
      <c r="A22" s="337"/>
      <c r="B22" s="493" t="s">
        <v>1237</v>
      </c>
    </row>
    <row r="23" spans="1:6">
      <c r="A23" s="337"/>
      <c r="B23" s="494"/>
      <c r="C23" s="378" t="s">
        <v>930</v>
      </c>
      <c r="D23" s="379">
        <v>1</v>
      </c>
      <c r="E23" s="385"/>
      <c r="F23" s="386">
        <f t="shared" ref="F23" si="2">D23*E23</f>
        <v>0</v>
      </c>
    </row>
    <row r="24" spans="1:6">
      <c r="A24" s="337"/>
      <c r="B24" s="494"/>
    </row>
    <row r="25" spans="1:6">
      <c r="A25" s="337" t="str">
        <f>$A$7&amp;COUNTA($A$8:A24)+1&amp;"."</f>
        <v>6.4.</v>
      </c>
      <c r="B25" s="493" t="s">
        <v>1242</v>
      </c>
    </row>
    <row r="26" spans="1:6" ht="51">
      <c r="A26" s="337"/>
      <c r="B26" s="494" t="s">
        <v>1243</v>
      </c>
    </row>
    <row r="27" spans="1:6">
      <c r="A27" s="337"/>
      <c r="B27" s="494"/>
      <c r="C27" s="378" t="s">
        <v>930</v>
      </c>
      <c r="D27" s="379">
        <v>1</v>
      </c>
      <c r="E27" s="385"/>
      <c r="F27" s="386">
        <f t="shared" ref="F27" si="3">D27*E27</f>
        <v>0</v>
      </c>
    </row>
    <row r="28" spans="1:6">
      <c r="A28" s="337"/>
      <c r="B28" s="494"/>
    </row>
    <row r="29" spans="1:6">
      <c r="A29" s="337" t="str">
        <f>$A$7&amp;COUNTA($A$8:A28)+1&amp;"."</f>
        <v>6.5.</v>
      </c>
      <c r="B29" s="493" t="s">
        <v>1244</v>
      </c>
    </row>
    <row r="30" spans="1:6" ht="63.75">
      <c r="A30" s="337"/>
      <c r="B30" s="494" t="s">
        <v>1245</v>
      </c>
    </row>
    <row r="31" spans="1:6">
      <c r="A31" s="337"/>
      <c r="B31" s="493"/>
      <c r="C31" s="378" t="s">
        <v>930</v>
      </c>
      <c r="D31" s="379">
        <v>1</v>
      </c>
      <c r="E31" s="385"/>
      <c r="F31" s="386">
        <f t="shared" ref="F31" si="4">D31*E31</f>
        <v>0</v>
      </c>
    </row>
    <row r="32" spans="1:6">
      <c r="A32" s="337"/>
      <c r="B32" s="493"/>
    </row>
    <row r="33" spans="1:6">
      <c r="A33" s="337" t="str">
        <f>$A$7&amp;COUNTA($A$8:A32)+1&amp;"."</f>
        <v>6.6.</v>
      </c>
      <c r="B33" s="493" t="s">
        <v>1246</v>
      </c>
    </row>
    <row r="34" spans="1:6" ht="51">
      <c r="A34" s="337"/>
      <c r="B34" s="493" t="s">
        <v>1247</v>
      </c>
    </row>
    <row r="35" spans="1:6">
      <c r="A35" s="337"/>
      <c r="B35" s="489"/>
      <c r="C35" s="378" t="s">
        <v>930</v>
      </c>
      <c r="D35" s="379">
        <v>1</v>
      </c>
      <c r="E35" s="385"/>
      <c r="F35" s="386">
        <f t="shared" ref="F35" si="5">D35*E35</f>
        <v>0</v>
      </c>
    </row>
    <row r="36" spans="1:6">
      <c r="A36" s="337"/>
      <c r="B36" s="387"/>
      <c r="E36" s="385"/>
      <c r="F36" s="386"/>
    </row>
    <row r="37" spans="1:6">
      <c r="A37" s="337"/>
      <c r="B37" s="387"/>
      <c r="E37" s="379"/>
      <c r="F37" s="386"/>
    </row>
    <row r="38" spans="1:6">
      <c r="A38" s="337"/>
      <c r="B38" s="387"/>
      <c r="E38" s="379"/>
      <c r="F38" s="386"/>
    </row>
    <row r="39" spans="1:6">
      <c r="A39" s="337"/>
      <c r="B39" s="387"/>
      <c r="E39" s="379"/>
      <c r="F39" s="386"/>
    </row>
    <row r="40" spans="1:6" ht="13.5" thickBot="1">
      <c r="A40" s="337"/>
      <c r="B40" s="398"/>
      <c r="C40" s="399"/>
      <c r="D40" s="400"/>
      <c r="E40" s="379"/>
      <c r="F40" s="386"/>
    </row>
    <row r="41" spans="1:6" s="350" customFormat="1">
      <c r="A41" s="401"/>
      <c r="B41" s="402"/>
      <c r="C41" s="403"/>
      <c r="D41" s="404"/>
      <c r="E41" s="405"/>
      <c r="F41" s="406"/>
    </row>
    <row r="42" spans="1:6" s="350" customFormat="1">
      <c r="A42" s="407"/>
      <c r="B42" s="408"/>
      <c r="C42" s="409"/>
      <c r="D42" s="410"/>
      <c r="E42" s="411" t="s">
        <v>1248</v>
      </c>
      <c r="F42" s="412">
        <f>SUM(F8:F40)</f>
        <v>0</v>
      </c>
    </row>
  </sheetData>
  <sheetProtection selectLockedCells="1" selectUnlockedCells="1"/>
  <mergeCells count="2">
    <mergeCell ref="B1:D1"/>
    <mergeCell ref="B2:D2"/>
  </mergeCells>
  <pageMargins left="1.1811023622047245" right="0.78740157480314965" top="1.3779527559055118" bottom="1.1417322834645669" header="0.51181102362204722" footer="0.59055118110236227"/>
  <pageSetup paperSize="9" scale="77" firstPageNumber="0" fitToHeight="0" orientation="portrait" r:id="rId1"/>
  <headerFooter>
    <oddHeader>&amp;L&amp;12INOVAPRO d.o.o.
Radobiljska cesta 19A
21250 Šestanovac
Ured: Zagreb&amp;C&amp;A&amp;RBROJ PROJEKTA: 241925-S
BROJ STRANICE: &amp;P/&amp;N</oddHeader>
    <oddFooter>&amp;LGRAĐEVINA: KB Dubrava
Klinika za kirurgiju lica, čeljusti i usta 6. kat&amp;RZagreb, srpanj 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67"/>
  <sheetViews>
    <sheetView showZeros="0" view="pageBreakPreview" topLeftCell="A49" zoomScaleNormal="100" zoomScaleSheetLayoutView="100" zoomScalePageLayoutView="75" workbookViewId="0">
      <selection activeCell="Q22" sqref="Q22"/>
    </sheetView>
  </sheetViews>
  <sheetFormatPr defaultRowHeight="12.75"/>
  <cols>
    <col min="1" max="1" width="6.5703125" style="413" customWidth="1"/>
    <col min="2" max="2" width="45.7109375" style="414" customWidth="1"/>
    <col min="3" max="3" width="12.7109375" style="378" customWidth="1"/>
    <col min="4" max="4" width="12.7109375" style="379" customWidth="1"/>
    <col min="5" max="5" width="12.7109375" style="388" customWidth="1"/>
    <col min="6" max="6" width="14.7109375" style="389" customWidth="1"/>
    <col min="7" max="8" width="9.140625" style="382"/>
    <col min="9" max="9" width="9.140625" style="383"/>
    <col min="10" max="11" width="9.140625" style="382"/>
    <col min="12" max="12" width="9.140625" style="382" customWidth="1"/>
    <col min="13" max="16384" width="9.140625" style="382"/>
  </cols>
  <sheetData>
    <row r="1" spans="1:9" s="323" customFormat="1" ht="15.75" customHeight="1">
      <c r="A1" s="346"/>
      <c r="B1" s="825" t="s">
        <v>874</v>
      </c>
      <c r="C1" s="825"/>
      <c r="D1" s="825"/>
      <c r="E1" s="322"/>
      <c r="F1" s="322"/>
      <c r="I1" s="347"/>
    </row>
    <row r="2" spans="1:9" s="325" customFormat="1" ht="42.75" customHeight="1">
      <c r="A2" s="326"/>
      <c r="B2" s="826" t="s">
        <v>885</v>
      </c>
      <c r="C2" s="826"/>
      <c r="D2" s="826"/>
      <c r="E2" s="324"/>
      <c r="F2" s="324"/>
      <c r="I2" s="348"/>
    </row>
    <row r="3" spans="1:9" s="353" customFormat="1" ht="12" customHeight="1">
      <c r="A3" s="349"/>
      <c r="B3" s="350"/>
      <c r="C3" s="351"/>
      <c r="D3" s="351"/>
      <c r="E3" s="351"/>
      <c r="F3" s="352"/>
      <c r="I3" s="354"/>
    </row>
    <row r="4" spans="1:9" s="353" customFormat="1" ht="15" customHeight="1">
      <c r="A4" s="355"/>
      <c r="B4" s="356" t="s">
        <v>920</v>
      </c>
      <c r="C4" s="356" t="s">
        <v>921</v>
      </c>
      <c r="D4" s="357" t="s">
        <v>922</v>
      </c>
      <c r="E4" s="358" t="s">
        <v>923</v>
      </c>
      <c r="F4" s="358" t="s">
        <v>924</v>
      </c>
      <c r="I4" s="354"/>
    </row>
    <row r="5" spans="1:9" s="360" customFormat="1" ht="12.75" customHeight="1">
      <c r="A5" s="359"/>
      <c r="I5" s="361"/>
    </row>
    <row r="6" spans="1:9" s="367" customFormat="1" ht="14.25" customHeight="1">
      <c r="A6" s="362"/>
      <c r="B6" s="363"/>
      <c r="C6" s="364"/>
      <c r="D6" s="365"/>
      <c r="E6" s="366"/>
      <c r="F6" s="366"/>
      <c r="I6" s="368"/>
    </row>
    <row r="7" spans="1:9" s="374" customFormat="1">
      <c r="A7" s="331" t="s">
        <v>76</v>
      </c>
      <c r="B7" s="369" t="s">
        <v>1249</v>
      </c>
      <c r="C7" s="370"/>
      <c r="D7" s="371"/>
      <c r="E7" s="372"/>
      <c r="F7" s="373"/>
      <c r="I7" s="375"/>
    </row>
    <row r="8" spans="1:9" ht="15">
      <c r="A8" s="376"/>
      <c r="B8" s="377"/>
      <c r="E8" s="380"/>
      <c r="F8" s="381"/>
    </row>
    <row r="9" spans="1:9" ht="15">
      <c r="A9" s="376"/>
      <c r="B9" s="377"/>
      <c r="E9" s="380"/>
      <c r="F9" s="381"/>
    </row>
    <row r="10" spans="1:9" s="420" customFormat="1" ht="76.5">
      <c r="A10" s="496" t="str">
        <f>$A$7&amp;COUNTA($A$8:A8)+1&amp;"."</f>
        <v>7.1.</v>
      </c>
      <c r="B10" s="395" t="s">
        <v>1250</v>
      </c>
      <c r="C10" s="417"/>
      <c r="D10" s="437"/>
      <c r="E10" s="418"/>
      <c r="F10" s="419"/>
    </row>
    <row r="11" spans="1:9" s="420" customFormat="1">
      <c r="A11" s="496"/>
      <c r="B11" s="395"/>
      <c r="C11" s="417" t="s">
        <v>930</v>
      </c>
      <c r="D11" s="379">
        <v>1</v>
      </c>
      <c r="E11" s="418"/>
      <c r="F11" s="419">
        <f t="shared" ref="F11" si="0">D11*E11</f>
        <v>0</v>
      </c>
    </row>
    <row r="12" spans="1:9" s="420" customFormat="1">
      <c r="A12" s="496"/>
      <c r="B12" s="395"/>
      <c r="C12" s="417"/>
      <c r="D12" s="437"/>
      <c r="E12" s="418"/>
      <c r="F12" s="419"/>
    </row>
    <row r="13" spans="1:9" s="420" customFormat="1" ht="38.25">
      <c r="A13" s="496" t="str">
        <f>$A$7&amp;COUNTA($A$8:A11)+1&amp;"."</f>
        <v>7.2.</v>
      </c>
      <c r="B13" s="497" t="s">
        <v>1251</v>
      </c>
      <c r="C13" s="417"/>
      <c r="D13" s="437"/>
      <c r="E13" s="418"/>
      <c r="F13" s="419"/>
    </row>
    <row r="14" spans="1:9" s="420" customFormat="1">
      <c r="A14" s="496"/>
      <c r="B14" s="497"/>
      <c r="C14" s="417" t="s">
        <v>930</v>
      </c>
      <c r="D14" s="379">
        <v>1</v>
      </c>
      <c r="E14" s="418"/>
      <c r="F14" s="419">
        <f t="shared" ref="F14" si="1">D14*E14</f>
        <v>0</v>
      </c>
    </row>
    <row r="15" spans="1:9" s="420" customFormat="1">
      <c r="A15" s="496"/>
      <c r="B15" s="395"/>
      <c r="C15" s="417"/>
      <c r="D15" s="437"/>
      <c r="E15" s="418"/>
      <c r="F15" s="419"/>
    </row>
    <row r="16" spans="1:9" s="420" customFormat="1" ht="38.25">
      <c r="A16" s="496" t="str">
        <f>$A$7&amp;COUNTA($A$8:A14)+1&amp;"."</f>
        <v>7.3.</v>
      </c>
      <c r="B16" s="497" t="s">
        <v>1252</v>
      </c>
      <c r="C16" s="417"/>
      <c r="D16" s="437"/>
      <c r="E16" s="418"/>
      <c r="F16" s="419"/>
    </row>
    <row r="17" spans="1:6" s="420" customFormat="1">
      <c r="A17" s="496"/>
      <c r="B17" s="497"/>
      <c r="C17" s="417" t="s">
        <v>930</v>
      </c>
      <c r="D17" s="379">
        <v>1</v>
      </c>
      <c r="E17" s="418"/>
      <c r="F17" s="419">
        <f t="shared" ref="F17" si="2">D17*E17</f>
        <v>0</v>
      </c>
    </row>
    <row r="18" spans="1:6" s="420" customFormat="1">
      <c r="A18" s="496"/>
      <c r="B18" s="395"/>
      <c r="C18" s="417"/>
      <c r="D18" s="437"/>
      <c r="E18" s="418"/>
      <c r="F18" s="419"/>
    </row>
    <row r="19" spans="1:6" s="420" customFormat="1" ht="38.25">
      <c r="A19" s="496" t="str">
        <f>$A$7&amp;COUNTA($A$8:A17)+1&amp;"."</f>
        <v>7.4.</v>
      </c>
      <c r="B19" s="497" t="s">
        <v>1253</v>
      </c>
      <c r="C19" s="417"/>
      <c r="D19" s="437"/>
      <c r="E19" s="418"/>
      <c r="F19" s="419"/>
    </row>
    <row r="20" spans="1:6" s="420" customFormat="1">
      <c r="A20" s="496"/>
      <c r="B20" s="497"/>
      <c r="C20" s="417" t="s">
        <v>930</v>
      </c>
      <c r="D20" s="379">
        <v>1</v>
      </c>
      <c r="E20" s="418"/>
      <c r="F20" s="419">
        <f t="shared" ref="F20" si="3">D20*E20</f>
        <v>0</v>
      </c>
    </row>
    <row r="21" spans="1:6" s="420" customFormat="1">
      <c r="A21" s="496"/>
      <c r="B21" s="497"/>
      <c r="C21" s="417"/>
      <c r="D21" s="437"/>
      <c r="E21" s="418"/>
      <c r="F21" s="419"/>
    </row>
    <row r="22" spans="1:6" s="420" customFormat="1" ht="89.25">
      <c r="A22" s="496" t="str">
        <f>$A$7&amp;COUNTA($A$8:A20)+1&amp;"."</f>
        <v>7.5.</v>
      </c>
      <c r="B22" s="497" t="s">
        <v>1254</v>
      </c>
      <c r="C22" s="417"/>
      <c r="D22" s="437"/>
      <c r="E22" s="418"/>
      <c r="F22" s="419"/>
    </row>
    <row r="23" spans="1:6" s="420" customFormat="1">
      <c r="A23" s="496"/>
      <c r="B23" s="497"/>
      <c r="C23" s="417" t="s">
        <v>930</v>
      </c>
      <c r="D23" s="379">
        <v>1</v>
      </c>
      <c r="E23" s="418"/>
      <c r="F23" s="419">
        <f>D23*E23</f>
        <v>0</v>
      </c>
    </row>
    <row r="24" spans="1:6" s="420" customFormat="1">
      <c r="A24" s="496"/>
      <c r="B24" s="497"/>
    </row>
    <row r="25" spans="1:6" s="420" customFormat="1" ht="25.5">
      <c r="A25" s="496" t="str">
        <f>$A$7&amp;COUNTA($A$8:A23)+1&amp;"."</f>
        <v>7.6.</v>
      </c>
      <c r="B25" s="498" t="s">
        <v>1255</v>
      </c>
      <c r="C25" s="417"/>
      <c r="D25" s="437"/>
      <c r="E25" s="418"/>
      <c r="F25" s="419"/>
    </row>
    <row r="26" spans="1:6" s="420" customFormat="1">
      <c r="A26" s="468"/>
      <c r="B26" s="498" t="s">
        <v>1256</v>
      </c>
      <c r="C26" s="417" t="s">
        <v>1257</v>
      </c>
      <c r="D26" s="379">
        <v>220</v>
      </c>
      <c r="E26" s="418"/>
      <c r="F26" s="419">
        <f t="shared" ref="F26:F27" si="4">D26*E26</f>
        <v>0</v>
      </c>
    </row>
    <row r="27" spans="1:6" s="420" customFormat="1">
      <c r="A27" s="468"/>
      <c r="B27" s="498" t="s">
        <v>1258</v>
      </c>
      <c r="C27" s="417" t="s">
        <v>1257</v>
      </c>
      <c r="D27" s="379">
        <v>140</v>
      </c>
      <c r="E27" s="418"/>
      <c r="F27" s="419">
        <f t="shared" si="4"/>
        <v>0</v>
      </c>
    </row>
    <row r="28" spans="1:6" s="420" customFormat="1">
      <c r="A28" s="468"/>
      <c r="B28" s="499"/>
      <c r="C28" s="417"/>
      <c r="D28" s="437"/>
      <c r="E28" s="418"/>
      <c r="F28" s="419"/>
    </row>
    <row r="29" spans="1:6" s="420" customFormat="1" ht="76.5">
      <c r="A29" s="496" t="str">
        <f>$A$7&amp;COUNTA($A$8:A27)+1&amp;"."</f>
        <v>7.7.</v>
      </c>
      <c r="B29" s="500" t="s">
        <v>1259</v>
      </c>
      <c r="C29" s="417"/>
      <c r="D29" s="437"/>
      <c r="E29" s="418"/>
      <c r="F29" s="419"/>
    </row>
    <row r="30" spans="1:6" s="420" customFormat="1">
      <c r="A30" s="468"/>
      <c r="B30" s="500"/>
      <c r="C30" s="417" t="s">
        <v>930</v>
      </c>
      <c r="D30" s="379">
        <v>1</v>
      </c>
      <c r="E30" s="418"/>
      <c r="F30" s="419">
        <f t="shared" ref="F30" si="5">D30*E30</f>
        <v>0</v>
      </c>
    </row>
    <row r="31" spans="1:6" s="420" customFormat="1">
      <c r="A31" s="468"/>
    </row>
    <row r="32" spans="1:6" s="420" customFormat="1" ht="30.75" customHeight="1">
      <c r="A32" s="496" t="str">
        <f>$A$7&amp;COUNTA($A$8:A30)+1&amp;"."</f>
        <v>7.8.</v>
      </c>
      <c r="B32" s="500" t="s">
        <v>1260</v>
      </c>
      <c r="C32" s="417"/>
      <c r="D32" s="437"/>
      <c r="E32" s="418"/>
      <c r="F32" s="419"/>
    </row>
    <row r="33" spans="1:6" s="420" customFormat="1">
      <c r="A33" s="468"/>
      <c r="B33" s="387"/>
      <c r="C33" s="417" t="s">
        <v>930</v>
      </c>
      <c r="D33" s="379">
        <v>1</v>
      </c>
      <c r="E33" s="418"/>
      <c r="F33" s="419">
        <f t="shared" ref="F33" si="6">D33*E33</f>
        <v>0</v>
      </c>
    </row>
    <row r="34" spans="1:6" s="420" customFormat="1">
      <c r="A34" s="468"/>
      <c r="B34" s="387"/>
      <c r="C34" s="417"/>
      <c r="D34" s="379"/>
      <c r="E34" s="418"/>
      <c r="F34" s="419"/>
    </row>
    <row r="35" spans="1:6" s="420" customFormat="1" ht="25.5">
      <c r="A35" s="496" t="str">
        <f>$A$7&amp;COUNTA($A$8:A32)+1&amp;"."</f>
        <v>7.9.</v>
      </c>
      <c r="B35" s="390" t="s">
        <v>1261</v>
      </c>
      <c r="C35" s="417"/>
      <c r="D35" s="418"/>
      <c r="E35" s="418"/>
      <c r="F35" s="419"/>
    </row>
    <row r="36" spans="1:6" s="420" customFormat="1">
      <c r="A36" s="468"/>
      <c r="B36" s="501" t="s">
        <v>1262</v>
      </c>
      <c r="C36" s="417"/>
      <c r="D36" s="418"/>
      <c r="E36" s="418"/>
      <c r="F36" s="419"/>
    </row>
    <row r="37" spans="1:6" s="420" customFormat="1">
      <c r="A37" s="468"/>
      <c r="B37" s="501" t="s">
        <v>1263</v>
      </c>
      <c r="C37" s="417"/>
      <c r="D37" s="418"/>
      <c r="E37" s="418"/>
      <c r="F37" s="419"/>
    </row>
    <row r="38" spans="1:6" s="420" customFormat="1" ht="25.5">
      <c r="A38" s="468"/>
      <c r="B38" s="501" t="s">
        <v>1264</v>
      </c>
      <c r="C38" s="417"/>
      <c r="D38" s="418"/>
      <c r="E38" s="418"/>
      <c r="F38" s="419"/>
    </row>
    <row r="39" spans="1:6" s="420" customFormat="1" ht="25.5">
      <c r="A39" s="468"/>
      <c r="B39" s="501" t="s">
        <v>1265</v>
      </c>
      <c r="C39" s="417"/>
      <c r="D39" s="418"/>
      <c r="E39" s="418"/>
      <c r="F39" s="419"/>
    </row>
    <row r="40" spans="1:6">
      <c r="A40" s="496"/>
      <c r="B40" s="501" t="s">
        <v>1266</v>
      </c>
      <c r="C40" s="417"/>
      <c r="D40" s="418"/>
      <c r="E40" s="418"/>
      <c r="F40" s="419"/>
    </row>
    <row r="41" spans="1:6">
      <c r="A41" s="496"/>
      <c r="B41" s="501" t="s">
        <v>1267</v>
      </c>
      <c r="C41" s="417"/>
      <c r="D41" s="418"/>
      <c r="E41" s="418"/>
      <c r="F41" s="419"/>
    </row>
    <row r="42" spans="1:6">
      <c r="A42" s="496"/>
      <c r="B42" s="501" t="s">
        <v>1268</v>
      </c>
      <c r="C42" s="417"/>
      <c r="D42" s="418"/>
      <c r="E42" s="418"/>
      <c r="F42" s="419"/>
    </row>
    <row r="43" spans="1:6">
      <c r="A43" s="496"/>
      <c r="B43" s="390"/>
      <c r="C43" s="502" t="s">
        <v>930</v>
      </c>
      <c r="D43" s="503">
        <v>1</v>
      </c>
      <c r="E43" s="392"/>
      <c r="F43" s="392">
        <f>D43*E43</f>
        <v>0</v>
      </c>
    </row>
    <row r="44" spans="1:6">
      <c r="A44" s="496"/>
    </row>
    <row r="45" spans="1:6" ht="25.5">
      <c r="A45" s="496" t="str">
        <f>$A$7&amp;COUNTA($A$8:A42)+1&amp;"."</f>
        <v>7.10.</v>
      </c>
      <c r="B45" s="390" t="s">
        <v>1269</v>
      </c>
      <c r="C45" s="417"/>
      <c r="D45" s="418"/>
      <c r="E45" s="418"/>
      <c r="F45" s="419"/>
    </row>
    <row r="46" spans="1:6">
      <c r="A46" s="496"/>
      <c r="B46" s="390"/>
      <c r="C46" s="502" t="s">
        <v>930</v>
      </c>
      <c r="D46" s="503">
        <v>1</v>
      </c>
      <c r="E46" s="392"/>
      <c r="F46" s="392">
        <f>D46*E46</f>
        <v>0</v>
      </c>
    </row>
    <row r="47" spans="1:6">
      <c r="A47" s="496"/>
      <c r="B47" s="390"/>
      <c r="C47" s="502"/>
      <c r="D47" s="503"/>
      <c r="E47" s="392"/>
      <c r="F47" s="392"/>
    </row>
    <row r="48" spans="1:6" ht="65.25">
      <c r="A48" s="496" t="str">
        <f>$A$7&amp;COUNTA($A$8:A46)+1&amp;"."</f>
        <v>7.11.</v>
      </c>
      <c r="B48" s="504" t="s">
        <v>1270</v>
      </c>
      <c r="C48" s="505"/>
      <c r="D48" s="392"/>
      <c r="E48" s="506"/>
      <c r="F48" s="507"/>
    </row>
    <row r="49" spans="1:6">
      <c r="A49" s="496"/>
      <c r="B49" s="504"/>
      <c r="C49" s="505" t="s">
        <v>930</v>
      </c>
      <c r="D49" s="392">
        <v>4</v>
      </c>
      <c r="E49" s="506"/>
      <c r="F49" s="507">
        <f t="shared" ref="F49" si="7">D49*E49</f>
        <v>0</v>
      </c>
    </row>
    <row r="50" spans="1:6">
      <c r="A50" s="337"/>
      <c r="B50" s="504" t="s">
        <v>84</v>
      </c>
      <c r="C50" s="505"/>
      <c r="D50" s="392"/>
      <c r="E50" s="506"/>
      <c r="F50" s="507"/>
    </row>
    <row r="51" spans="1:6" ht="43.5" customHeight="1">
      <c r="A51" s="337"/>
      <c r="B51" s="504" t="s">
        <v>1271</v>
      </c>
      <c r="C51" s="505"/>
      <c r="D51" s="392"/>
      <c r="E51" s="506"/>
      <c r="F51" s="507"/>
    </row>
    <row r="52" spans="1:6">
      <c r="A52" s="337"/>
      <c r="B52" s="504"/>
      <c r="C52" s="505"/>
      <c r="D52" s="392"/>
      <c r="E52" s="506"/>
      <c r="F52" s="507"/>
    </row>
    <row r="53" spans="1:6" s="420" customFormat="1" ht="38.25">
      <c r="A53" s="496" t="str">
        <f>$A$7&amp;COUNTA($A$8:A51)+1&amp;"."</f>
        <v>7.12.</v>
      </c>
      <c r="B53" s="504" t="s">
        <v>1272</v>
      </c>
      <c r="C53" s="505"/>
      <c r="D53" s="392"/>
      <c r="E53" s="506"/>
      <c r="F53" s="507"/>
    </row>
    <row r="54" spans="1:6" s="420" customFormat="1">
      <c r="A54" s="337"/>
      <c r="B54" s="508"/>
      <c r="C54" s="505" t="s">
        <v>930</v>
      </c>
      <c r="D54" s="392">
        <v>10</v>
      </c>
      <c r="E54" s="506"/>
      <c r="F54" s="507">
        <f t="shared" ref="F54" si="8">D54*E54</f>
        <v>0</v>
      </c>
    </row>
    <row r="55" spans="1:6" s="420" customFormat="1">
      <c r="A55" s="509"/>
      <c r="B55" s="504"/>
      <c r="C55" s="505"/>
      <c r="D55" s="392"/>
      <c r="E55" s="506"/>
      <c r="F55" s="507"/>
    </row>
    <row r="56" spans="1:6" s="420" customFormat="1" ht="63.75">
      <c r="A56" s="496" t="str">
        <f>$A$7&amp;COUNTA($A$8:A54)+1&amp;"."</f>
        <v>7.13.</v>
      </c>
      <c r="B56" s="395" t="s">
        <v>1273</v>
      </c>
      <c r="C56" s="391"/>
      <c r="D56" s="392"/>
      <c r="E56" s="392"/>
      <c r="F56" s="510"/>
    </row>
    <row r="57" spans="1:6" s="420" customFormat="1">
      <c r="A57" s="509"/>
      <c r="B57" s="395"/>
      <c r="C57" s="502" t="s">
        <v>930</v>
      </c>
      <c r="D57" s="503">
        <v>1</v>
      </c>
      <c r="E57" s="392"/>
      <c r="F57" s="392">
        <f>D57*E57</f>
        <v>0</v>
      </c>
    </row>
    <row r="58" spans="1:6">
      <c r="A58" s="337"/>
      <c r="B58" s="499"/>
      <c r="C58" s="511"/>
      <c r="D58" s="512"/>
      <c r="E58" s="513"/>
      <c r="F58" s="514"/>
    </row>
    <row r="59" spans="1:6">
      <c r="A59" s="496" t="str">
        <f>$A$7&amp;COUNTA($A$8:A57)+1&amp;"."</f>
        <v>7.14.</v>
      </c>
      <c r="B59" s="498" t="s">
        <v>1274</v>
      </c>
      <c r="C59" s="511"/>
      <c r="D59" s="512"/>
      <c r="E59" s="513"/>
      <c r="F59" s="514"/>
    </row>
    <row r="60" spans="1:6">
      <c r="A60" s="337"/>
      <c r="B60" s="499"/>
      <c r="C60" s="515" t="s">
        <v>930</v>
      </c>
      <c r="D60" s="516">
        <v>1</v>
      </c>
      <c r="E60" s="392"/>
      <c r="F60" s="392">
        <f>E60*D60</f>
        <v>0</v>
      </c>
    </row>
    <row r="61" spans="1:6">
      <c r="A61" s="337"/>
      <c r="B61" s="499"/>
      <c r="C61" s="515"/>
      <c r="D61" s="516"/>
      <c r="E61" s="392"/>
      <c r="F61" s="392"/>
    </row>
    <row r="62" spans="1:6">
      <c r="A62" s="337"/>
      <c r="B62" s="387"/>
      <c r="E62" s="379"/>
      <c r="F62" s="386"/>
    </row>
    <row r="63" spans="1:6">
      <c r="A63" s="337"/>
      <c r="B63" s="387"/>
      <c r="E63" s="379"/>
      <c r="F63" s="386"/>
    </row>
    <row r="64" spans="1:6">
      <c r="A64" s="337"/>
      <c r="B64" s="387"/>
      <c r="E64" s="379"/>
      <c r="F64" s="386"/>
    </row>
    <row r="65" spans="1:6" ht="13.5" thickBot="1">
      <c r="A65" s="337"/>
      <c r="B65" s="398"/>
      <c r="C65" s="399"/>
      <c r="D65" s="400"/>
      <c r="E65" s="379"/>
      <c r="F65" s="386"/>
    </row>
    <row r="66" spans="1:6" s="350" customFormat="1">
      <c r="A66" s="401"/>
      <c r="B66" s="402"/>
      <c r="C66" s="403"/>
      <c r="D66" s="404"/>
      <c r="E66" s="405"/>
      <c r="F66" s="406"/>
    </row>
    <row r="67" spans="1:6" s="350" customFormat="1">
      <c r="A67" s="407"/>
      <c r="B67" s="408"/>
      <c r="C67" s="409"/>
      <c r="D67" s="410"/>
      <c r="E67" s="411" t="s">
        <v>1275</v>
      </c>
      <c r="F67" s="412">
        <f>SUM(F8:F66)</f>
        <v>0</v>
      </c>
    </row>
  </sheetData>
  <sheetProtection selectLockedCells="1" selectUnlockedCells="1"/>
  <mergeCells count="2">
    <mergeCell ref="B1:D1"/>
    <mergeCell ref="B2:D2"/>
  </mergeCells>
  <pageMargins left="1.1811023622047245" right="0.78740157480314965" top="1.3779527559055118" bottom="1.1417322834645669" header="0.51181102362204722" footer="0.59055118110236227"/>
  <pageSetup paperSize="9" scale="77" firstPageNumber="0" fitToHeight="0" orientation="portrait" r:id="rId1"/>
  <headerFooter>
    <oddHeader>&amp;L&amp;12INOVAPRO d.o.o.
Radobiljska cesta 19A
21250 Šestanovac
Ured: Zagreb&amp;C&amp;A&amp;RBROJ PROJEKTA: 241925-S
BROJ STRANICE: &amp;P/&amp;N</oddHeader>
    <oddFooter>&amp;LGRAĐEVINA: KB Dubrava
Klinika za kirurgiju lica, čeljusti i usta 6. kat&amp;RZagreb, srpanj 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6"/>
  <sheetViews>
    <sheetView showZeros="0" view="pageBreakPreview" topLeftCell="A10" zoomScaleNormal="100" zoomScaleSheetLayoutView="100" zoomScalePageLayoutView="75" workbookViewId="0">
      <selection activeCell="F19" sqref="F19"/>
    </sheetView>
  </sheetViews>
  <sheetFormatPr defaultRowHeight="12.75"/>
  <cols>
    <col min="1" max="1" width="7.5703125" style="413" customWidth="1"/>
    <col min="2" max="2" width="45.7109375" style="414" customWidth="1"/>
    <col min="3" max="3" width="9.140625" style="378" customWidth="1"/>
    <col min="4" max="4" width="9.7109375" style="379" customWidth="1"/>
    <col min="5" max="5" width="11.28515625" style="388" customWidth="1"/>
    <col min="6" max="6" width="16" style="389" customWidth="1"/>
    <col min="7" max="16384" width="9.140625" style="382"/>
  </cols>
  <sheetData>
    <row r="1" spans="1:15" s="323" customFormat="1" ht="15.75" customHeight="1">
      <c r="A1" s="346"/>
      <c r="B1" s="825" t="s">
        <v>874</v>
      </c>
      <c r="C1" s="825"/>
      <c r="D1" s="825"/>
      <c r="E1" s="322"/>
      <c r="F1" s="517"/>
    </row>
    <row r="2" spans="1:15" s="325" customFormat="1" ht="42.75" customHeight="1">
      <c r="A2" s="326"/>
      <c r="B2" s="826" t="s">
        <v>885</v>
      </c>
      <c r="C2" s="826"/>
      <c r="D2" s="826"/>
      <c r="E2" s="324"/>
      <c r="F2" s="518"/>
    </row>
    <row r="3" spans="1:15" s="353" customFormat="1" ht="12" customHeight="1">
      <c r="A3" s="349"/>
      <c r="B3" s="350"/>
      <c r="C3" s="351"/>
      <c r="D3" s="351"/>
      <c r="E3" s="351"/>
      <c r="F3" s="352"/>
    </row>
    <row r="4" spans="1:15" s="353" customFormat="1" ht="15" customHeight="1">
      <c r="A4" s="355"/>
      <c r="B4" s="356" t="s">
        <v>920</v>
      </c>
      <c r="C4" s="356" t="s">
        <v>921</v>
      </c>
      <c r="D4" s="357" t="s">
        <v>922</v>
      </c>
      <c r="E4" s="358" t="s">
        <v>923</v>
      </c>
      <c r="F4" s="358" t="s">
        <v>924</v>
      </c>
    </row>
    <row r="5" spans="1:15" s="360" customFormat="1" ht="12.75" customHeight="1">
      <c r="A5" s="359"/>
      <c r="F5" s="361"/>
    </row>
    <row r="6" spans="1:15" s="367" customFormat="1" ht="14.25" customHeight="1">
      <c r="A6" s="362"/>
      <c r="B6" s="363"/>
      <c r="C6" s="364"/>
      <c r="D6" s="365"/>
      <c r="E6" s="366"/>
      <c r="F6" s="366"/>
    </row>
    <row r="7" spans="1:15" s="374" customFormat="1">
      <c r="A7" s="331" t="s">
        <v>72</v>
      </c>
      <c r="B7" s="519" t="s">
        <v>7</v>
      </c>
      <c r="C7" s="370"/>
      <c r="D7" s="371"/>
      <c r="E7" s="372"/>
      <c r="F7" s="373"/>
    </row>
    <row r="8" spans="1:15" ht="15">
      <c r="A8" s="376"/>
      <c r="B8" s="520"/>
      <c r="E8" s="380"/>
      <c r="F8" s="381"/>
      <c r="O8" s="420"/>
    </row>
    <row r="9" spans="1:15" s="420" customFormat="1" ht="13.5" thickBot="1">
      <c r="A9" s="413"/>
      <c r="B9" s="521"/>
      <c r="C9" s="522"/>
      <c r="D9" s="379"/>
      <c r="E9" s="379"/>
      <c r="F9" s="379"/>
    </row>
    <row r="10" spans="1:15" s="420" customFormat="1" ht="30" customHeight="1" thickTop="1">
      <c r="A10" s="523" t="s">
        <v>886</v>
      </c>
      <c r="B10" s="524" t="str">
        <f>'0. DEMONTAŽNI RADOVI'!$B$7</f>
        <v>DEMONTAŽNI RADOVI</v>
      </c>
      <c r="C10" s="525"/>
      <c r="D10" s="526"/>
      <c r="E10" s="527"/>
      <c r="F10" s="528">
        <f>'0. DEMONTAŽNI RADOVI'!F43</f>
        <v>0</v>
      </c>
    </row>
    <row r="11" spans="1:15" s="420" customFormat="1" ht="30" customHeight="1">
      <c r="A11" s="529" t="str">
        <f>'1. HVAC INSTALACIJE'!$A$7</f>
        <v>1.</v>
      </c>
      <c r="B11" s="530" t="str">
        <f>'1. HVAC INSTALACIJE'!$B$7</f>
        <v>HVAC INSTALACIJE</v>
      </c>
      <c r="C11" s="531"/>
      <c r="D11" s="532"/>
      <c r="E11" s="533"/>
      <c r="F11" s="534">
        <f>'1. HVAC INSTALACIJE'!$F$323</f>
        <v>0</v>
      </c>
    </row>
    <row r="12" spans="1:15" s="420" customFormat="1" ht="30" customHeight="1">
      <c r="A12" s="535" t="str">
        <f>'2. MEDICINSKI PLINOVI'!$A$7</f>
        <v>2.</v>
      </c>
      <c r="B12" s="536" t="str">
        <f>'2. MEDICINSKI PLINOVI'!$B$7</f>
        <v>INSTALACIJA MEDICINSKIH PLINOVA</v>
      </c>
      <c r="C12" s="537"/>
      <c r="D12" s="538"/>
      <c r="E12" s="539"/>
      <c r="F12" s="540">
        <f>'2. MEDICINSKI PLINOVI'!$F$51</f>
        <v>0</v>
      </c>
    </row>
    <row r="13" spans="1:15" s="420" customFormat="1" ht="30" customHeight="1">
      <c r="A13" s="535" t="str">
        <f>'3. UGRADBENA OPREMA'!$A$7</f>
        <v>3.</v>
      </c>
      <c r="B13" s="541" t="str">
        <f>'3. UGRADBENA OPREMA'!$B$7</f>
        <v>UGRADBENA OPREMA</v>
      </c>
      <c r="C13" s="537"/>
      <c r="D13" s="538"/>
      <c r="E13" s="539"/>
      <c r="F13" s="540">
        <f>'3. UGRADBENA OPREMA'!$F$75</f>
        <v>0</v>
      </c>
    </row>
    <row r="14" spans="1:15" s="420" customFormat="1" ht="30" customHeight="1">
      <c r="A14" s="542" t="str">
        <f>'4. VODA'!$A$7</f>
        <v>4.</v>
      </c>
      <c r="B14" s="541" t="str">
        <f>'4. VODA'!$B$7</f>
        <v>VODA</v>
      </c>
      <c r="C14" s="537"/>
      <c r="D14" s="538"/>
      <c r="E14" s="539"/>
      <c r="F14" s="540">
        <f>'4. VODA'!$F$44</f>
        <v>0</v>
      </c>
    </row>
    <row r="15" spans="1:15" s="420" customFormat="1" ht="30" customHeight="1">
      <c r="A15" s="535" t="str">
        <f>'5. ODVODNJA'!$A$7</f>
        <v>5.</v>
      </c>
      <c r="B15" s="543" t="str">
        <f>'5. ODVODNJA'!$B$7</f>
        <v>ODVODNJA</v>
      </c>
      <c r="C15" s="537"/>
      <c r="D15" s="538"/>
      <c r="E15" s="539"/>
      <c r="F15" s="540">
        <f>'5. ODVODNJA'!$F$38</f>
        <v>0</v>
      </c>
    </row>
    <row r="16" spans="1:15" s="420" customFormat="1" ht="30" customHeight="1">
      <c r="A16" s="535" t="str">
        <f>'6. SANITARIJE'!$A$7</f>
        <v>6.</v>
      </c>
      <c r="B16" s="543" t="str">
        <f>'6. SANITARIJE'!$B$7</f>
        <v>SANITARIJE</v>
      </c>
      <c r="C16" s="537"/>
      <c r="D16" s="538"/>
      <c r="E16" s="539"/>
      <c r="F16" s="540">
        <f>'6. SANITARIJE'!$F$42</f>
        <v>0</v>
      </c>
    </row>
    <row r="17" spans="1:6" s="420" customFormat="1" ht="30" customHeight="1" thickBot="1">
      <c r="A17" s="535" t="str">
        <f>'7. ZAJEDNIČKI I ZAVRŠNI RADOVI'!$A$7</f>
        <v>7.</v>
      </c>
      <c r="B17" s="544" t="str">
        <f>'7. ZAJEDNIČKI I ZAVRŠNI RADOVI'!$B$7</f>
        <v>ZAJEDNIČKI I ZAVRŠNI RADOVI</v>
      </c>
      <c r="C17" s="537"/>
      <c r="D17" s="538"/>
      <c r="E17" s="539"/>
      <c r="F17" s="545">
        <f>'7. ZAJEDNIČKI I ZAVRŠNI RADOVI'!$F$67</f>
        <v>0</v>
      </c>
    </row>
    <row r="18" spans="1:6" s="420" customFormat="1" ht="21" customHeight="1" thickTop="1">
      <c r="A18" s="546"/>
      <c r="B18" s="547"/>
      <c r="C18" s="548"/>
      <c r="D18" s="526"/>
      <c r="E18" s="527"/>
      <c r="F18" s="549"/>
    </row>
    <row r="19" spans="1:6" s="420" customFormat="1">
      <c r="A19" s="550"/>
      <c r="B19" s="551" t="s">
        <v>1276</v>
      </c>
      <c r="C19" s="552"/>
      <c r="D19" s="553"/>
      <c r="E19" s="554"/>
      <c r="F19" s="555">
        <f>SUM(F10:F17)</f>
        <v>0</v>
      </c>
    </row>
    <row r="20" spans="1:6" s="420" customFormat="1">
      <c r="A20" s="550"/>
      <c r="B20" s="556"/>
      <c r="C20" s="557"/>
      <c r="D20" s="558"/>
      <c r="E20" s="559"/>
      <c r="F20" s="560"/>
    </row>
    <row r="21" spans="1:6" s="420" customFormat="1">
      <c r="A21" s="550"/>
      <c r="B21" s="551"/>
      <c r="C21" s="552"/>
      <c r="D21" s="553"/>
      <c r="E21" s="554"/>
      <c r="F21" s="555"/>
    </row>
    <row r="22" spans="1:6" s="420" customFormat="1">
      <c r="A22" s="550"/>
      <c r="B22" s="551" t="s">
        <v>1277</v>
      </c>
      <c r="C22" s="552"/>
      <c r="D22" s="553"/>
      <c r="E22" s="554"/>
      <c r="F22" s="555">
        <f>F19*0.25</f>
        <v>0</v>
      </c>
    </row>
    <row r="23" spans="1:6" s="420" customFormat="1">
      <c r="A23" s="550"/>
      <c r="B23" s="556"/>
      <c r="C23" s="557"/>
      <c r="D23" s="558"/>
      <c r="E23" s="559"/>
      <c r="F23" s="560"/>
    </row>
    <row r="24" spans="1:6" s="420" customFormat="1">
      <c r="A24" s="550"/>
      <c r="B24" s="551"/>
      <c r="C24" s="552"/>
      <c r="D24" s="553"/>
      <c r="E24" s="554"/>
      <c r="F24" s="555"/>
    </row>
    <row r="25" spans="1:6" s="420" customFormat="1">
      <c r="A25" s="550"/>
      <c r="B25" s="551" t="s">
        <v>1278</v>
      </c>
      <c r="C25" s="552"/>
      <c r="D25" s="553"/>
      <c r="E25" s="554"/>
      <c r="F25" s="555">
        <f>F19+F22</f>
        <v>0</v>
      </c>
    </row>
    <row r="26" spans="1:6" s="420" customFormat="1" ht="13.5" thickBot="1">
      <c r="A26" s="550"/>
      <c r="B26" s="561"/>
      <c r="C26" s="562"/>
      <c r="D26" s="563"/>
      <c r="E26" s="564"/>
      <c r="F26" s="565"/>
    </row>
    <row r="27" spans="1:6" s="420" customFormat="1" ht="13.5" thickTop="1">
      <c r="A27" s="413"/>
      <c r="B27" s="566"/>
      <c r="C27" s="378"/>
      <c r="D27" s="379"/>
      <c r="E27" s="379"/>
      <c r="F27" s="386"/>
    </row>
    <row r="28" spans="1:6" s="420" customFormat="1">
      <c r="A28" s="413"/>
      <c r="B28" s="566"/>
      <c r="C28" s="378"/>
      <c r="D28" s="379"/>
      <c r="E28" s="379"/>
      <c r="F28" s="386"/>
    </row>
    <row r="29" spans="1:6" s="320" customFormat="1">
      <c r="A29" s="828" t="s">
        <v>880</v>
      </c>
      <c r="B29" s="828"/>
      <c r="C29" s="828"/>
      <c r="D29" s="815" t="s">
        <v>1279</v>
      </c>
      <c r="E29" s="815"/>
      <c r="F29" s="815"/>
    </row>
    <row r="30" spans="1:6" s="420" customFormat="1">
      <c r="A30" s="413"/>
      <c r="B30" s="341"/>
      <c r="C30" s="378"/>
      <c r="D30" s="379"/>
      <c r="E30" s="379"/>
      <c r="F30" s="386"/>
    </row>
    <row r="31" spans="1:6" s="420" customFormat="1">
      <c r="A31" s="377"/>
      <c r="B31" s="341"/>
      <c r="C31" s="378"/>
      <c r="D31" s="379"/>
      <c r="E31" s="379"/>
      <c r="F31" s="386"/>
    </row>
    <row r="32" spans="1:6" s="420" customFormat="1">
      <c r="A32" s="377"/>
      <c r="B32" s="341"/>
      <c r="C32" s="378"/>
      <c r="D32" s="379"/>
      <c r="E32" s="379"/>
      <c r="F32" s="386"/>
    </row>
    <row r="33" spans="1:6" s="420" customFormat="1">
      <c r="A33" s="377"/>
      <c r="B33" s="341"/>
      <c r="C33" s="378"/>
      <c r="D33" s="379"/>
      <c r="E33" s="379"/>
      <c r="F33" s="386"/>
    </row>
    <row r="34" spans="1:6" s="420" customFormat="1">
      <c r="A34" s="377"/>
      <c r="B34" s="341"/>
      <c r="C34" s="378"/>
      <c r="D34" s="379"/>
      <c r="E34" s="379"/>
      <c r="F34" s="386"/>
    </row>
    <row r="35" spans="1:6" s="420" customFormat="1">
      <c r="A35" s="377"/>
      <c r="B35" s="341"/>
      <c r="C35" s="378"/>
      <c r="D35" s="379"/>
      <c r="E35" s="379"/>
      <c r="F35" s="386"/>
    </row>
    <row r="36" spans="1:6" s="420" customFormat="1">
      <c r="A36" s="377"/>
      <c r="B36" s="341"/>
      <c r="C36" s="378"/>
      <c r="D36" s="379"/>
      <c r="E36" s="379"/>
      <c r="F36" s="386"/>
    </row>
  </sheetData>
  <sheetProtection selectLockedCells="1" selectUnlockedCells="1"/>
  <mergeCells count="4">
    <mergeCell ref="B1:D1"/>
    <mergeCell ref="B2:D2"/>
    <mergeCell ref="A29:C29"/>
    <mergeCell ref="D29:F29"/>
  </mergeCells>
  <pageMargins left="1.1811023622047245" right="0.78740157480314965" top="1.3779527559055118" bottom="1.1417322834645669" header="0.51181102362204722" footer="0.59055118110236227"/>
  <pageSetup paperSize="9" scale="77" firstPageNumber="0" fitToHeight="0" orientation="portrait" r:id="rId1"/>
  <headerFooter>
    <oddHeader>&amp;L&amp;12INOVAPRO d.o.o.
Radobiljska cesta 19A
21250 Šestanovac
Ured: Zagreb&amp;C&amp;A&amp;RBROJ PROJEKTA: 241925-S
BROJ STRANICE: &amp;P/&amp;N</oddHeader>
    <oddFooter>&amp;LGRAĐEVINA: KB Dubrava
Klinika za kirurgiju lica, čeljusti i usta 6. kat&amp;RZagreb, srpanj 2025.</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0"/>
  <sheetViews>
    <sheetView tabSelected="1" view="pageBreakPreview" topLeftCell="A221" zoomScaleNormal="120" zoomScaleSheetLayoutView="100" zoomScalePageLayoutView="85" workbookViewId="0">
      <selection activeCell="F240" sqref="F240:G240"/>
    </sheetView>
  </sheetViews>
  <sheetFormatPr defaultColWidth="9.42578125" defaultRowHeight="12.75"/>
  <cols>
    <col min="1" max="1" width="8.85546875" style="567" customWidth="1"/>
    <col min="2" max="2" width="1.28515625" style="568" customWidth="1"/>
    <col min="3" max="3" width="43.42578125" style="664" customWidth="1"/>
    <col min="4" max="4" width="9.5703125" style="568" customWidth="1"/>
    <col min="5" max="5" width="8.28515625" style="568" customWidth="1"/>
    <col min="6" max="6" width="10.140625" style="570" customWidth="1"/>
    <col min="7" max="7" width="11.85546875" style="570" customWidth="1"/>
    <col min="8" max="16384" width="9.42578125" style="568"/>
  </cols>
  <sheetData>
    <row r="1" spans="1:7" ht="23.25">
      <c r="C1" s="569"/>
    </row>
    <row r="3" spans="1:7" s="573" customFormat="1" ht="15">
      <c r="A3" s="571"/>
      <c r="B3" s="572"/>
      <c r="C3" s="829" t="s">
        <v>1281</v>
      </c>
      <c r="D3" s="829"/>
      <c r="F3" s="574"/>
      <c r="G3" s="574"/>
    </row>
    <row r="4" spans="1:7" s="573" customFormat="1" ht="15">
      <c r="A4" s="571"/>
      <c r="B4" s="572"/>
      <c r="C4" s="575"/>
      <c r="D4" s="575"/>
      <c r="F4" s="574"/>
      <c r="G4" s="574"/>
    </row>
    <row r="5" spans="1:7" s="573" customFormat="1" ht="15">
      <c r="A5" s="571"/>
      <c r="B5" s="572"/>
      <c r="C5" s="829" t="s">
        <v>1282</v>
      </c>
      <c r="D5" s="830"/>
      <c r="F5" s="574"/>
      <c r="G5" s="574"/>
    </row>
    <row r="6" spans="1:7">
      <c r="A6" s="576"/>
      <c r="B6" s="577"/>
      <c r="C6" s="578"/>
    </row>
    <row r="7" spans="1:7">
      <c r="A7" s="576"/>
      <c r="B7" s="577"/>
      <c r="C7" s="578" t="s">
        <v>84</v>
      </c>
    </row>
    <row r="8" spans="1:7" ht="140.25">
      <c r="A8" s="576"/>
      <c r="B8" s="577"/>
      <c r="C8" s="579" t="s">
        <v>1283</v>
      </c>
    </row>
    <row r="9" spans="1:7">
      <c r="A9" s="576"/>
      <c r="B9" s="580"/>
      <c r="C9" s="581"/>
      <c r="D9" s="582"/>
      <c r="E9" s="583"/>
      <c r="G9" s="584"/>
    </row>
    <row r="10" spans="1:7" ht="25.5">
      <c r="A10" s="585" t="s">
        <v>1284</v>
      </c>
      <c r="B10" s="586"/>
      <c r="C10" s="587" t="s">
        <v>1285</v>
      </c>
      <c r="D10" s="588" t="s">
        <v>1286</v>
      </c>
      <c r="E10" s="588" t="s">
        <v>1287</v>
      </c>
      <c r="F10" s="589" t="s">
        <v>1288</v>
      </c>
      <c r="G10" s="590" t="s">
        <v>1289</v>
      </c>
    </row>
    <row r="11" spans="1:7">
      <c r="A11" s="591"/>
      <c r="B11" s="592"/>
      <c r="C11" s="593"/>
      <c r="D11" s="594"/>
      <c r="E11" s="595"/>
      <c r="F11" s="596"/>
      <c r="G11" s="597"/>
    </row>
    <row r="12" spans="1:7" s="605" customFormat="1">
      <c r="A12" s="598" t="s">
        <v>79</v>
      </c>
      <c r="B12" s="599"/>
      <c r="C12" s="600" t="s">
        <v>1290</v>
      </c>
      <c r="D12" s="601"/>
      <c r="E12" s="602"/>
      <c r="F12" s="603"/>
      <c r="G12" s="604"/>
    </row>
    <row r="13" spans="1:7" s="605" customFormat="1">
      <c r="A13" s="606"/>
      <c r="B13" s="607"/>
      <c r="C13" s="608"/>
      <c r="D13" s="609"/>
      <c r="E13" s="610"/>
      <c r="F13" s="611"/>
      <c r="G13" s="612"/>
    </row>
    <row r="14" spans="1:7" s="605" customFormat="1" ht="153">
      <c r="A14" s="606"/>
      <c r="B14" s="607"/>
      <c r="C14" s="613" t="s">
        <v>1291</v>
      </c>
      <c r="E14" s="609"/>
      <c r="F14" s="611"/>
      <c r="G14" s="612"/>
    </row>
    <row r="15" spans="1:7" s="605" customFormat="1" ht="38.25">
      <c r="A15" s="606" t="s">
        <v>1292</v>
      </c>
      <c r="B15" s="607"/>
      <c r="C15" s="614" t="s">
        <v>1293</v>
      </c>
      <c r="D15" s="609"/>
      <c r="E15" s="610"/>
      <c r="F15" s="611"/>
      <c r="G15" s="612"/>
    </row>
    <row r="16" spans="1:7" s="605" customFormat="1">
      <c r="A16" s="606"/>
      <c r="B16" s="607"/>
      <c r="C16" s="615" t="s">
        <v>1294</v>
      </c>
      <c r="D16" s="609"/>
      <c r="E16" s="610"/>
      <c r="F16" s="611"/>
      <c r="G16" s="612"/>
    </row>
    <row r="17" spans="1:7" s="605" customFormat="1">
      <c r="A17" s="606"/>
      <c r="B17" s="607"/>
      <c r="C17" s="616" t="s">
        <v>1295</v>
      </c>
      <c r="D17" s="609"/>
      <c r="E17" s="610"/>
      <c r="F17" s="611"/>
      <c r="G17" s="612"/>
    </row>
    <row r="18" spans="1:7" s="605" customFormat="1" ht="25.5">
      <c r="A18" s="606"/>
      <c r="B18" s="607" t="s">
        <v>128</v>
      </c>
      <c r="C18" s="615" t="s">
        <v>1296</v>
      </c>
      <c r="D18" s="609" t="s">
        <v>83</v>
      </c>
      <c r="E18" s="595">
        <v>1</v>
      </c>
      <c r="F18" s="611"/>
      <c r="G18" s="617">
        <f t="shared" ref="G18" si="0">F18*E18</f>
        <v>0</v>
      </c>
    </row>
    <row r="19" spans="1:7" s="605" customFormat="1">
      <c r="A19" s="606"/>
      <c r="B19" s="607"/>
      <c r="C19" s="616" t="s">
        <v>1297</v>
      </c>
      <c r="D19" s="609"/>
      <c r="E19" s="610"/>
      <c r="F19" s="611"/>
      <c r="G19" s="612"/>
    </row>
    <row r="20" spans="1:7" s="605" customFormat="1" ht="25.5">
      <c r="A20" s="606"/>
      <c r="B20" s="607"/>
      <c r="C20" s="615" t="s">
        <v>1296</v>
      </c>
      <c r="D20" s="609" t="s">
        <v>83</v>
      </c>
      <c r="E20" s="595">
        <v>1</v>
      </c>
      <c r="F20" s="611"/>
      <c r="G20" s="617">
        <f t="shared" ref="G20" si="1">F20*E20</f>
        <v>0</v>
      </c>
    </row>
    <row r="21" spans="1:7" s="605" customFormat="1">
      <c r="A21" s="606"/>
      <c r="B21" s="607"/>
      <c r="C21" s="618" t="s">
        <v>1298</v>
      </c>
      <c r="D21" s="619" t="s">
        <v>83</v>
      </c>
      <c r="E21" s="620">
        <v>1</v>
      </c>
      <c r="F21" s="570">
        <f>SUM(G18:G20)</f>
        <v>0</v>
      </c>
      <c r="G21" s="617">
        <f>F21*E21</f>
        <v>0</v>
      </c>
    </row>
    <row r="22" spans="1:7" s="605" customFormat="1">
      <c r="A22" s="606"/>
      <c r="B22" s="607"/>
      <c r="C22" s="615"/>
      <c r="D22" s="609"/>
      <c r="E22" s="595"/>
      <c r="F22" s="611"/>
      <c r="G22" s="612"/>
    </row>
    <row r="23" spans="1:7" s="605" customFormat="1" ht="140.25">
      <c r="A23" s="606" t="s">
        <v>1299</v>
      </c>
      <c r="B23" s="607"/>
      <c r="C23" s="621" t="s">
        <v>1300</v>
      </c>
      <c r="D23" s="609" t="s">
        <v>83</v>
      </c>
      <c r="E23" s="595">
        <v>2</v>
      </c>
      <c r="F23" s="611"/>
      <c r="G23" s="617">
        <f t="shared" ref="G23" si="2">F23*E23</f>
        <v>0</v>
      </c>
    </row>
    <row r="24" spans="1:7" s="605" customFormat="1">
      <c r="A24" s="606"/>
      <c r="B24" s="607"/>
      <c r="C24" s="615" t="s">
        <v>1294</v>
      </c>
      <c r="D24" s="609"/>
      <c r="E24" s="595"/>
      <c r="F24" s="611"/>
      <c r="G24" s="584"/>
    </row>
    <row r="25" spans="1:7" s="605" customFormat="1" ht="38.25">
      <c r="A25" s="606"/>
      <c r="B25" s="607" t="s">
        <v>128</v>
      </c>
      <c r="C25" s="622" t="s">
        <v>1301</v>
      </c>
      <c r="D25" s="609" t="s">
        <v>83</v>
      </c>
      <c r="E25" s="610">
        <v>1</v>
      </c>
      <c r="F25" s="611"/>
      <c r="G25" s="617">
        <f t="shared" ref="G25" si="3">F25*E25</f>
        <v>0</v>
      </c>
    </row>
    <row r="26" spans="1:7" s="605" customFormat="1">
      <c r="A26" s="606"/>
      <c r="B26" s="607"/>
      <c r="C26" s="615"/>
      <c r="D26" s="609"/>
      <c r="E26" s="610"/>
      <c r="F26" s="611"/>
      <c r="G26" s="584"/>
    </row>
    <row r="27" spans="1:7" s="605" customFormat="1">
      <c r="A27" s="606"/>
      <c r="B27" s="607"/>
      <c r="C27" s="616" t="s">
        <v>1295</v>
      </c>
      <c r="D27" s="609"/>
      <c r="E27" s="610"/>
      <c r="F27" s="611"/>
      <c r="G27" s="584"/>
    </row>
    <row r="28" spans="1:7" s="605" customFormat="1" ht="25.5">
      <c r="A28" s="606"/>
      <c r="B28" s="607" t="s">
        <v>128</v>
      </c>
      <c r="C28" s="623" t="s">
        <v>1302</v>
      </c>
      <c r="D28" s="609" t="s">
        <v>83</v>
      </c>
      <c r="E28" s="595">
        <v>1</v>
      </c>
      <c r="F28" s="611"/>
      <c r="G28" s="617">
        <f t="shared" ref="G28:G36" si="4">F28*E28</f>
        <v>0</v>
      </c>
    </row>
    <row r="29" spans="1:7" s="605" customFormat="1" ht="38.25">
      <c r="A29" s="606"/>
      <c r="B29" s="607" t="s">
        <v>128</v>
      </c>
      <c r="C29" s="615" t="s">
        <v>1303</v>
      </c>
      <c r="D29" s="609" t="s">
        <v>83</v>
      </c>
      <c r="E29" s="595">
        <v>8</v>
      </c>
      <c r="F29" s="611"/>
      <c r="G29" s="617">
        <f t="shared" si="4"/>
        <v>0</v>
      </c>
    </row>
    <row r="30" spans="1:7" s="627" customFormat="1" ht="25.5">
      <c r="A30" s="624"/>
      <c r="B30" s="607" t="s">
        <v>128</v>
      </c>
      <c r="C30" s="615" t="s">
        <v>1304</v>
      </c>
      <c r="D30" s="625" t="s">
        <v>83</v>
      </c>
      <c r="E30" s="595">
        <v>1</v>
      </c>
      <c r="F30" s="626"/>
      <c r="G30" s="617">
        <f t="shared" si="4"/>
        <v>0</v>
      </c>
    </row>
    <row r="31" spans="1:7" s="605" customFormat="1" ht="25.5">
      <c r="A31" s="606"/>
      <c r="B31" s="607" t="s">
        <v>128</v>
      </c>
      <c r="C31" s="623" t="s">
        <v>1302</v>
      </c>
      <c r="D31" s="625" t="s">
        <v>83</v>
      </c>
      <c r="E31" s="595">
        <v>1</v>
      </c>
      <c r="F31" s="626"/>
      <c r="G31" s="617">
        <f t="shared" si="4"/>
        <v>0</v>
      </c>
    </row>
    <row r="32" spans="1:7" s="605" customFormat="1" ht="25.5">
      <c r="A32" s="606"/>
      <c r="B32" s="607" t="s">
        <v>128</v>
      </c>
      <c r="C32" s="615" t="s">
        <v>1305</v>
      </c>
      <c r="D32" s="625" t="s">
        <v>83</v>
      </c>
      <c r="E32" s="595">
        <v>1</v>
      </c>
      <c r="F32" s="626"/>
      <c r="G32" s="617">
        <f t="shared" si="4"/>
        <v>0</v>
      </c>
    </row>
    <row r="33" spans="1:7" s="605" customFormat="1" ht="38.25">
      <c r="A33" s="606"/>
      <c r="B33" s="607" t="s">
        <v>128</v>
      </c>
      <c r="C33" s="615" t="s">
        <v>1303</v>
      </c>
      <c r="D33" s="625" t="s">
        <v>83</v>
      </c>
      <c r="E33" s="595">
        <v>2</v>
      </c>
      <c r="F33" s="626"/>
      <c r="G33" s="617">
        <f t="shared" si="4"/>
        <v>0</v>
      </c>
    </row>
    <row r="34" spans="1:7" s="605" customFormat="1" ht="38.25">
      <c r="A34" s="606"/>
      <c r="B34" s="607" t="s">
        <v>128</v>
      </c>
      <c r="C34" s="615" t="s">
        <v>1306</v>
      </c>
      <c r="D34" s="625" t="s">
        <v>83</v>
      </c>
      <c r="E34" s="595">
        <v>3</v>
      </c>
      <c r="F34" s="626"/>
      <c r="G34" s="617">
        <f t="shared" si="4"/>
        <v>0</v>
      </c>
    </row>
    <row r="35" spans="1:7" s="605" customFormat="1" ht="38.25">
      <c r="A35" s="606"/>
      <c r="B35" s="607" t="s">
        <v>128</v>
      </c>
      <c r="C35" s="615" t="s">
        <v>1307</v>
      </c>
      <c r="D35" s="625" t="s">
        <v>83</v>
      </c>
      <c r="E35" s="595">
        <v>1</v>
      </c>
      <c r="F35" s="626"/>
      <c r="G35" s="617">
        <f t="shared" si="4"/>
        <v>0</v>
      </c>
    </row>
    <row r="36" spans="1:7" s="605" customFormat="1" ht="38.25">
      <c r="A36" s="606"/>
      <c r="B36" s="607" t="s">
        <v>128</v>
      </c>
      <c r="C36" s="615" t="s">
        <v>1308</v>
      </c>
      <c r="D36" s="625" t="s">
        <v>83</v>
      </c>
      <c r="E36" s="595">
        <v>1</v>
      </c>
      <c r="F36" s="626"/>
      <c r="G36" s="617">
        <f t="shared" si="4"/>
        <v>0</v>
      </c>
    </row>
    <row r="37" spans="1:7" s="605" customFormat="1">
      <c r="A37" s="606"/>
      <c r="B37" s="607"/>
      <c r="C37" s="615"/>
      <c r="D37" s="625"/>
      <c r="E37" s="595"/>
      <c r="F37" s="626"/>
      <c r="G37" s="628"/>
    </row>
    <row r="38" spans="1:7" s="605" customFormat="1">
      <c r="A38" s="606"/>
      <c r="B38" s="607"/>
      <c r="C38" s="616" t="s">
        <v>1309</v>
      </c>
      <c r="D38" s="625"/>
      <c r="E38" s="595"/>
      <c r="F38" s="626"/>
      <c r="G38" s="628"/>
    </row>
    <row r="39" spans="1:7" s="605" customFormat="1" ht="38.25">
      <c r="A39" s="606"/>
      <c r="B39" s="607" t="s">
        <v>128</v>
      </c>
      <c r="C39" s="622" t="s">
        <v>1301</v>
      </c>
      <c r="D39" s="625" t="s">
        <v>83</v>
      </c>
      <c r="E39" s="595">
        <v>1</v>
      </c>
      <c r="F39" s="626"/>
      <c r="G39" s="617">
        <f t="shared" ref="G39:G44" si="5">F39*E39</f>
        <v>0</v>
      </c>
    </row>
    <row r="40" spans="1:7" s="605" customFormat="1" ht="25.5">
      <c r="A40" s="606"/>
      <c r="B40" s="607" t="s">
        <v>128</v>
      </c>
      <c r="C40" s="623" t="s">
        <v>1302</v>
      </c>
      <c r="D40" s="625" t="s">
        <v>83</v>
      </c>
      <c r="E40" s="595">
        <v>1</v>
      </c>
      <c r="F40" s="626"/>
      <c r="G40" s="617">
        <f t="shared" si="5"/>
        <v>0</v>
      </c>
    </row>
    <row r="41" spans="1:7" s="605" customFormat="1" ht="38.25">
      <c r="A41" s="606"/>
      <c r="B41" s="607" t="s">
        <v>128</v>
      </c>
      <c r="C41" s="615" t="s">
        <v>1303</v>
      </c>
      <c r="D41" s="625" t="s">
        <v>83</v>
      </c>
      <c r="E41" s="595">
        <v>10</v>
      </c>
      <c r="F41" s="626"/>
      <c r="G41" s="617">
        <f t="shared" si="5"/>
        <v>0</v>
      </c>
    </row>
    <row r="42" spans="1:7" s="605" customFormat="1" ht="25.5">
      <c r="A42" s="606"/>
      <c r="B42" s="607" t="s">
        <v>128</v>
      </c>
      <c r="C42" s="623" t="s">
        <v>1310</v>
      </c>
      <c r="D42" s="625" t="s">
        <v>83</v>
      </c>
      <c r="E42" s="595">
        <v>1</v>
      </c>
      <c r="F42" s="626"/>
      <c r="G42" s="617">
        <f t="shared" si="5"/>
        <v>0</v>
      </c>
    </row>
    <row r="43" spans="1:7" s="605" customFormat="1" ht="38.25">
      <c r="A43" s="606"/>
      <c r="B43" s="607" t="s">
        <v>128</v>
      </c>
      <c r="C43" s="615" t="s">
        <v>1306</v>
      </c>
      <c r="D43" s="625" t="s">
        <v>83</v>
      </c>
      <c r="E43" s="595">
        <v>4</v>
      </c>
      <c r="F43" s="626"/>
      <c r="G43" s="617">
        <f t="shared" si="5"/>
        <v>0</v>
      </c>
    </row>
    <row r="44" spans="1:7" s="605" customFormat="1" ht="38.25">
      <c r="A44" s="606"/>
      <c r="B44" s="607" t="s">
        <v>128</v>
      </c>
      <c r="C44" s="615" t="s">
        <v>1311</v>
      </c>
      <c r="D44" s="625" t="s">
        <v>83</v>
      </c>
      <c r="E44" s="595">
        <v>2</v>
      </c>
      <c r="F44" s="626"/>
      <c r="G44" s="617">
        <f t="shared" si="5"/>
        <v>0</v>
      </c>
    </row>
    <row r="45" spans="1:7" s="605" customFormat="1">
      <c r="A45" s="606"/>
      <c r="B45" s="607"/>
      <c r="C45" s="615"/>
      <c r="D45" s="625"/>
      <c r="E45" s="595"/>
      <c r="F45" s="626"/>
      <c r="G45" s="628"/>
    </row>
    <row r="46" spans="1:7" s="605" customFormat="1">
      <c r="A46" s="606"/>
      <c r="B46" s="607"/>
      <c r="C46" s="616" t="s">
        <v>1312</v>
      </c>
      <c r="D46" s="625"/>
      <c r="E46" s="595"/>
      <c r="F46" s="626"/>
      <c r="G46" s="628"/>
    </row>
    <row r="47" spans="1:7" s="605" customFormat="1" ht="38.25">
      <c r="A47" s="606"/>
      <c r="B47" s="607" t="s">
        <v>128</v>
      </c>
      <c r="C47" s="622" t="s">
        <v>1313</v>
      </c>
      <c r="D47" s="625" t="s">
        <v>83</v>
      </c>
      <c r="E47" s="595">
        <v>1</v>
      </c>
      <c r="F47" s="626"/>
      <c r="G47" s="617">
        <f t="shared" ref="G47:G49" si="6">F47*E47</f>
        <v>0</v>
      </c>
    </row>
    <row r="48" spans="1:7" s="605" customFormat="1" ht="25.5">
      <c r="A48" s="606"/>
      <c r="B48" s="607" t="s">
        <v>128</v>
      </c>
      <c r="C48" s="623" t="s">
        <v>1310</v>
      </c>
      <c r="D48" s="625" t="s">
        <v>83</v>
      </c>
      <c r="E48" s="595">
        <v>1</v>
      </c>
      <c r="F48" s="626"/>
      <c r="G48" s="617">
        <f t="shared" si="6"/>
        <v>0</v>
      </c>
    </row>
    <row r="49" spans="1:8" s="605" customFormat="1" ht="38.25">
      <c r="A49" s="606"/>
      <c r="B49" s="607"/>
      <c r="C49" s="615" t="s">
        <v>1303</v>
      </c>
      <c r="D49" s="625" t="s">
        <v>83</v>
      </c>
      <c r="E49" s="595">
        <v>5</v>
      </c>
      <c r="F49" s="626"/>
      <c r="G49" s="617">
        <f t="shared" si="6"/>
        <v>0</v>
      </c>
    </row>
    <row r="50" spans="1:8" s="605" customFormat="1">
      <c r="A50" s="606"/>
      <c r="B50" s="607"/>
      <c r="C50" s="618" t="s">
        <v>1314</v>
      </c>
      <c r="D50" s="619" t="s">
        <v>83</v>
      </c>
      <c r="E50" s="620">
        <v>1</v>
      </c>
      <c r="F50" s="570">
        <f>SUM(G23:G49)</f>
        <v>0</v>
      </c>
      <c r="G50" s="617">
        <f>F50*E50</f>
        <v>0</v>
      </c>
    </row>
    <row r="51" spans="1:8" s="605" customFormat="1">
      <c r="A51" s="606"/>
      <c r="B51" s="607"/>
      <c r="C51" s="629"/>
      <c r="D51" s="619"/>
      <c r="E51" s="620"/>
      <c r="F51" s="570"/>
      <c r="G51" s="617"/>
    </row>
    <row r="52" spans="1:8" s="637" customFormat="1">
      <c r="A52" s="630" t="s">
        <v>79</v>
      </c>
      <c r="B52" s="631"/>
      <c r="C52" s="632" t="s">
        <v>1290</v>
      </c>
      <c r="D52" s="633" t="s">
        <v>1315</v>
      </c>
      <c r="E52" s="634"/>
      <c r="F52" s="635"/>
      <c r="G52" s="636">
        <f>G50+G21</f>
        <v>0</v>
      </c>
    </row>
    <row r="53" spans="1:8">
      <c r="A53" s="591"/>
      <c r="B53" s="592"/>
      <c r="C53" s="593"/>
      <c r="D53" s="594"/>
      <c r="E53" s="595"/>
      <c r="F53" s="596"/>
      <c r="G53" s="597"/>
    </row>
    <row r="54" spans="1:8">
      <c r="A54" s="591"/>
      <c r="B54" s="592"/>
      <c r="C54" s="593"/>
      <c r="D54" s="594"/>
      <c r="E54" s="595"/>
      <c r="F54" s="596"/>
      <c r="G54" s="597"/>
    </row>
    <row r="55" spans="1:8" s="605" customFormat="1">
      <c r="A55" s="598" t="s">
        <v>73</v>
      </c>
      <c r="B55" s="638"/>
      <c r="C55" s="600" t="s">
        <v>1316</v>
      </c>
      <c r="D55" s="639"/>
      <c r="E55" s="640"/>
      <c r="F55" s="603"/>
      <c r="G55" s="604"/>
    </row>
    <row r="56" spans="1:8">
      <c r="A56" s="576"/>
      <c r="B56" s="580"/>
      <c r="C56" s="623"/>
      <c r="D56" s="582"/>
      <c r="E56" s="583"/>
      <c r="G56" s="584"/>
    </row>
    <row r="57" spans="1:8" ht="38.25">
      <c r="A57" s="576" t="s">
        <v>1292</v>
      </c>
      <c r="B57" s="580"/>
      <c r="C57" s="641" t="s">
        <v>1317</v>
      </c>
      <c r="D57" s="582"/>
      <c r="E57" s="583"/>
      <c r="G57" s="584"/>
    </row>
    <row r="58" spans="1:8" ht="38.25">
      <c r="A58" s="576"/>
      <c r="B58" s="580" t="s">
        <v>128</v>
      </c>
      <c r="C58" s="642" t="s">
        <v>1318</v>
      </c>
      <c r="D58" s="609" t="s">
        <v>83</v>
      </c>
      <c r="E58" s="643">
        <v>3</v>
      </c>
      <c r="F58" s="644"/>
      <c r="G58" s="617">
        <f t="shared" ref="G58" si="7">F58*E58</f>
        <v>0</v>
      </c>
    </row>
    <row r="59" spans="1:8">
      <c r="A59" s="576"/>
      <c r="B59" s="580"/>
      <c r="C59" s="642"/>
      <c r="D59" s="609"/>
      <c r="E59" s="643"/>
      <c r="F59" s="644"/>
      <c r="G59" s="617"/>
    </row>
    <row r="60" spans="1:8" ht="38.25">
      <c r="A60" s="576" t="s">
        <v>1299</v>
      </c>
      <c r="B60" s="580"/>
      <c r="C60" s="641" t="s">
        <v>1319</v>
      </c>
      <c r="D60" s="582"/>
      <c r="E60" s="583"/>
      <c r="G60" s="584"/>
    </row>
    <row r="61" spans="1:8" ht="38.25">
      <c r="A61" s="576"/>
      <c r="B61" s="580" t="s">
        <v>128</v>
      </c>
      <c r="C61" s="642" t="s">
        <v>1318</v>
      </c>
      <c r="D61" s="609" t="s">
        <v>83</v>
      </c>
      <c r="E61" s="643">
        <v>2</v>
      </c>
      <c r="F61" s="644"/>
      <c r="G61" s="617">
        <f t="shared" ref="G61" si="8">F61*E61</f>
        <v>0</v>
      </c>
    </row>
    <row r="62" spans="1:8">
      <c r="A62" s="576"/>
      <c r="B62" s="580"/>
      <c r="C62" s="642"/>
      <c r="D62" s="609"/>
      <c r="E62" s="643"/>
      <c r="F62" s="644"/>
      <c r="G62" s="617"/>
    </row>
    <row r="63" spans="1:8" s="646" customFormat="1" ht="51">
      <c r="A63" s="606" t="s">
        <v>1320</v>
      </c>
      <c r="B63" s="607" t="s">
        <v>128</v>
      </c>
      <c r="C63" s="615" t="s">
        <v>1321</v>
      </c>
      <c r="D63" s="609" t="s">
        <v>83</v>
      </c>
      <c r="E63" s="643">
        <v>2</v>
      </c>
      <c r="F63" s="644"/>
      <c r="G63" s="617">
        <f t="shared" ref="G63" si="9">F63*E63</f>
        <v>0</v>
      </c>
      <c r="H63" s="645"/>
    </row>
    <row r="64" spans="1:8">
      <c r="A64" s="576"/>
      <c r="B64" s="580"/>
      <c r="C64" s="579"/>
      <c r="D64" s="582"/>
      <c r="E64" s="583"/>
      <c r="G64" s="584"/>
    </row>
    <row r="65" spans="1:8" s="646" customFormat="1" ht="51">
      <c r="A65" s="606" t="s">
        <v>1322</v>
      </c>
      <c r="B65" s="607" t="s">
        <v>128</v>
      </c>
      <c r="C65" s="647" t="s">
        <v>1323</v>
      </c>
      <c r="D65" s="609" t="s">
        <v>83</v>
      </c>
      <c r="E65" s="643">
        <v>6</v>
      </c>
      <c r="F65" s="644"/>
      <c r="G65" s="617">
        <f t="shared" ref="G65" si="10">F65*E65</f>
        <v>0</v>
      </c>
      <c r="H65" s="645"/>
    </row>
    <row r="66" spans="1:8">
      <c r="A66" s="606"/>
      <c r="B66" s="580"/>
      <c r="C66" s="615"/>
      <c r="D66" s="567"/>
      <c r="E66" s="595"/>
      <c r="G66" s="617"/>
    </row>
    <row r="67" spans="1:8" ht="25.5">
      <c r="A67" s="576" t="s">
        <v>1324</v>
      </c>
      <c r="B67" s="607" t="s">
        <v>128</v>
      </c>
      <c r="C67" s="615" t="s">
        <v>1325</v>
      </c>
      <c r="D67" s="567"/>
      <c r="E67" s="595"/>
      <c r="G67" s="584"/>
    </row>
    <row r="68" spans="1:8">
      <c r="A68" s="606"/>
      <c r="B68" s="607"/>
      <c r="C68" s="615" t="s">
        <v>1326</v>
      </c>
      <c r="D68" s="609"/>
      <c r="E68" s="643"/>
      <c r="F68" s="644"/>
      <c r="G68" s="617"/>
    </row>
    <row r="69" spans="1:8" ht="25.5">
      <c r="A69" s="606"/>
      <c r="B69" s="607"/>
      <c r="C69" s="615" t="s">
        <v>1327</v>
      </c>
      <c r="D69" s="609"/>
      <c r="E69" s="643"/>
      <c r="F69" s="644"/>
      <c r="G69" s="617"/>
    </row>
    <row r="70" spans="1:8">
      <c r="A70" s="606"/>
      <c r="B70" s="607"/>
      <c r="C70" s="615" t="s">
        <v>1328</v>
      </c>
      <c r="D70" s="609" t="s">
        <v>83</v>
      </c>
      <c r="E70" s="643">
        <v>5</v>
      </c>
      <c r="F70" s="644"/>
      <c r="G70" s="617">
        <f t="shared" ref="G70" si="11">F70*E70</f>
        <v>0</v>
      </c>
    </row>
    <row r="71" spans="1:8">
      <c r="A71" s="576"/>
      <c r="B71" s="580"/>
      <c r="C71" s="642"/>
      <c r="D71" s="609"/>
      <c r="E71" s="643"/>
      <c r="F71" s="644"/>
      <c r="G71" s="617"/>
    </row>
    <row r="72" spans="1:8" s="646" customFormat="1" ht="25.5">
      <c r="A72" s="576" t="s">
        <v>1329</v>
      </c>
      <c r="B72" s="607" t="s">
        <v>128</v>
      </c>
      <c r="C72" s="615" t="s">
        <v>1325</v>
      </c>
      <c r="D72" s="567"/>
      <c r="E72" s="595"/>
      <c r="F72" s="570"/>
      <c r="G72" s="584"/>
      <c r="H72" s="645"/>
    </row>
    <row r="73" spans="1:8" s="646" customFormat="1">
      <c r="A73" s="606"/>
      <c r="B73" s="607"/>
      <c r="C73" s="615" t="s">
        <v>1330</v>
      </c>
      <c r="D73" s="609"/>
      <c r="E73" s="643"/>
      <c r="F73" s="644"/>
      <c r="G73" s="617"/>
      <c r="H73" s="645"/>
    </row>
    <row r="74" spans="1:8" s="646" customFormat="1" ht="25.5">
      <c r="A74" s="606"/>
      <c r="B74" s="607"/>
      <c r="C74" s="615" t="s">
        <v>1327</v>
      </c>
      <c r="D74" s="609"/>
      <c r="E74" s="643"/>
      <c r="F74" s="644"/>
      <c r="G74" s="617"/>
      <c r="H74" s="645"/>
    </row>
    <row r="75" spans="1:8" s="646" customFormat="1">
      <c r="A75" s="606"/>
      <c r="B75" s="607"/>
      <c r="C75" s="615" t="s">
        <v>1328</v>
      </c>
      <c r="D75" s="609" t="s">
        <v>83</v>
      </c>
      <c r="E75" s="643">
        <v>1</v>
      </c>
      <c r="F75" s="644"/>
      <c r="G75" s="617">
        <f t="shared" ref="G75" si="12">F75*E75</f>
        <v>0</v>
      </c>
      <c r="H75" s="645"/>
    </row>
    <row r="76" spans="1:8">
      <c r="A76" s="576"/>
      <c r="B76" s="580"/>
      <c r="C76" s="642"/>
      <c r="D76" s="609"/>
      <c r="E76" s="643"/>
      <c r="F76" s="644"/>
      <c r="G76" s="617"/>
    </row>
    <row r="77" spans="1:8" s="646" customFormat="1" ht="25.5">
      <c r="A77" s="606" t="s">
        <v>1331</v>
      </c>
      <c r="B77" s="607" t="s">
        <v>128</v>
      </c>
      <c r="C77" s="615" t="s">
        <v>1325</v>
      </c>
      <c r="F77" s="644"/>
      <c r="G77" s="617">
        <f>F77*E81</f>
        <v>0</v>
      </c>
      <c r="H77" s="645"/>
    </row>
    <row r="78" spans="1:8" s="646" customFormat="1">
      <c r="A78" s="606"/>
      <c r="B78" s="607"/>
      <c r="C78" s="615" t="s">
        <v>1330</v>
      </c>
      <c r="D78" s="609"/>
      <c r="E78" s="643"/>
      <c r="F78" s="644"/>
      <c r="G78" s="617"/>
      <c r="H78" s="645"/>
    </row>
    <row r="79" spans="1:8" s="646" customFormat="1">
      <c r="A79" s="606"/>
      <c r="B79" s="607"/>
      <c r="C79" s="615" t="s">
        <v>1332</v>
      </c>
      <c r="D79" s="609"/>
      <c r="E79" s="643"/>
      <c r="F79" s="644"/>
      <c r="G79" s="617"/>
      <c r="H79" s="645"/>
    </row>
    <row r="80" spans="1:8" s="646" customFormat="1" ht="25.5">
      <c r="A80" s="606"/>
      <c r="B80" s="607"/>
      <c r="C80" s="615" t="s">
        <v>1327</v>
      </c>
      <c r="D80" s="609"/>
      <c r="E80" s="643"/>
      <c r="F80" s="644"/>
      <c r="G80" s="617"/>
      <c r="H80" s="645"/>
    </row>
    <row r="81" spans="1:8" s="646" customFormat="1">
      <c r="A81" s="606"/>
      <c r="B81" s="607"/>
      <c r="C81" s="615" t="s">
        <v>1328</v>
      </c>
      <c r="D81" s="609" t="s">
        <v>83</v>
      </c>
      <c r="E81" s="643">
        <v>5</v>
      </c>
      <c r="F81" s="644"/>
      <c r="G81" s="617">
        <f t="shared" ref="G81" si="13">F81*E81</f>
        <v>0</v>
      </c>
      <c r="H81" s="645"/>
    </row>
    <row r="82" spans="1:8">
      <c r="A82" s="576"/>
      <c r="B82" s="580"/>
      <c r="C82" s="642"/>
      <c r="D82" s="609"/>
      <c r="E82" s="643"/>
      <c r="F82" s="644"/>
      <c r="G82" s="617"/>
    </row>
    <row r="83" spans="1:8" s="646" customFormat="1" ht="25.5">
      <c r="A83" s="606" t="s">
        <v>1333</v>
      </c>
      <c r="B83" s="607" t="s">
        <v>128</v>
      </c>
      <c r="C83" s="615" t="s">
        <v>1325</v>
      </c>
      <c r="F83" s="644"/>
      <c r="G83" s="617"/>
      <c r="H83" s="645"/>
    </row>
    <row r="84" spans="1:8" s="646" customFormat="1">
      <c r="A84" s="606"/>
      <c r="B84" s="607"/>
      <c r="C84" s="648" t="s">
        <v>1334</v>
      </c>
      <c r="D84" s="609"/>
      <c r="E84" s="643"/>
      <c r="F84" s="644"/>
      <c r="G84" s="617"/>
      <c r="H84" s="645"/>
    </row>
    <row r="85" spans="1:8" s="646" customFormat="1" ht="25.5">
      <c r="A85" s="606"/>
      <c r="B85" s="607"/>
      <c r="C85" s="615" t="s">
        <v>1327</v>
      </c>
      <c r="D85" s="609"/>
      <c r="E85" s="643"/>
      <c r="F85" s="644"/>
      <c r="G85" s="617"/>
      <c r="H85" s="645"/>
    </row>
    <row r="86" spans="1:8" s="646" customFormat="1">
      <c r="A86" s="606"/>
      <c r="B86" s="607"/>
      <c r="C86" s="615" t="s">
        <v>1328</v>
      </c>
      <c r="D86" s="609" t="s">
        <v>83</v>
      </c>
      <c r="E86" s="643">
        <v>4</v>
      </c>
      <c r="F86" s="644"/>
      <c r="G86" s="617">
        <f t="shared" ref="G86" si="14">F86*E86</f>
        <v>0</v>
      </c>
      <c r="H86" s="645"/>
    </row>
    <row r="87" spans="1:8">
      <c r="A87" s="576"/>
      <c r="B87" s="580"/>
      <c r="C87" s="579"/>
      <c r="D87" s="582"/>
      <c r="E87" s="583"/>
      <c r="G87" s="584"/>
    </row>
    <row r="88" spans="1:8" ht="51">
      <c r="A88" s="606" t="s">
        <v>1335</v>
      </c>
      <c r="B88" s="607" t="s">
        <v>128</v>
      </c>
      <c r="C88" s="647" t="s">
        <v>1323</v>
      </c>
      <c r="D88" s="609" t="s">
        <v>83</v>
      </c>
      <c r="E88" s="643">
        <v>6</v>
      </c>
      <c r="F88" s="644"/>
      <c r="G88" s="617">
        <f t="shared" ref="G88" si="15">F88*E88</f>
        <v>0</v>
      </c>
    </row>
    <row r="89" spans="1:8">
      <c r="A89" s="606"/>
      <c r="B89" s="607"/>
      <c r="C89" s="642"/>
      <c r="D89" s="609"/>
      <c r="E89" s="643"/>
      <c r="F89" s="644"/>
      <c r="G89" s="617"/>
    </row>
    <row r="90" spans="1:8" ht="25.5">
      <c r="A90" s="606" t="s">
        <v>1336</v>
      </c>
      <c r="B90" s="580"/>
      <c r="C90" s="615" t="s">
        <v>1337</v>
      </c>
      <c r="D90" s="567" t="s">
        <v>87</v>
      </c>
      <c r="E90" s="595">
        <v>1</v>
      </c>
      <c r="G90" s="617">
        <f t="shared" ref="G90" si="16">F90*E90</f>
        <v>0</v>
      </c>
    </row>
    <row r="91" spans="1:8">
      <c r="A91" s="576"/>
      <c r="B91" s="580"/>
      <c r="C91" s="615"/>
      <c r="D91" s="567"/>
      <c r="E91" s="595"/>
      <c r="G91" s="584"/>
    </row>
    <row r="92" spans="1:8" s="637" customFormat="1">
      <c r="A92" s="649" t="s">
        <v>73</v>
      </c>
      <c r="B92" s="631"/>
      <c r="C92" s="632" t="s">
        <v>1316</v>
      </c>
      <c r="D92" s="633" t="s">
        <v>1315</v>
      </c>
      <c r="E92" s="634"/>
      <c r="F92" s="635"/>
      <c r="G92" s="636">
        <f>SUM(G56:G90)</f>
        <v>0</v>
      </c>
    </row>
    <row r="93" spans="1:8">
      <c r="A93" s="576"/>
      <c r="B93" s="580"/>
      <c r="C93" s="650"/>
      <c r="D93" s="582"/>
      <c r="E93" s="582"/>
      <c r="G93" s="584"/>
    </row>
    <row r="94" spans="1:8">
      <c r="A94" s="576"/>
      <c r="B94" s="580"/>
      <c r="C94" s="650"/>
      <c r="D94" s="582"/>
      <c r="E94" s="582"/>
      <c r="G94" s="584"/>
    </row>
    <row r="95" spans="1:8" s="605" customFormat="1" ht="25.5">
      <c r="A95" s="598" t="s">
        <v>38</v>
      </c>
      <c r="B95" s="651"/>
      <c r="C95" s="600" t="s">
        <v>1338</v>
      </c>
      <c r="D95" s="652"/>
      <c r="E95" s="652"/>
      <c r="F95" s="603"/>
      <c r="G95" s="604"/>
    </row>
    <row r="96" spans="1:8">
      <c r="A96" s="653"/>
      <c r="B96" s="654"/>
      <c r="C96" s="655"/>
      <c r="D96" s="656"/>
      <c r="E96" s="656"/>
      <c r="G96" s="584"/>
    </row>
    <row r="97" spans="1:7" ht="63.75">
      <c r="A97" s="576" t="s">
        <v>1292</v>
      </c>
      <c r="B97" s="654"/>
      <c r="C97" s="655" t="s">
        <v>1339</v>
      </c>
      <c r="D97" s="656"/>
      <c r="E97" s="657"/>
    </row>
    <row r="98" spans="1:7" ht="14.25">
      <c r="A98" s="576"/>
      <c r="B98" s="658" t="s">
        <v>128</v>
      </c>
      <c r="C98" s="655" t="s">
        <v>1340</v>
      </c>
      <c r="D98" s="656" t="s">
        <v>1033</v>
      </c>
      <c r="E98" s="657">
        <v>20</v>
      </c>
      <c r="G98" s="617">
        <f t="shared" ref="G98:G105" si="17">F98*E98</f>
        <v>0</v>
      </c>
    </row>
    <row r="99" spans="1:7" ht="14.25">
      <c r="A99" s="576"/>
      <c r="B99" s="658" t="s">
        <v>128</v>
      </c>
      <c r="C99" s="655" t="s">
        <v>1341</v>
      </c>
      <c r="D99" s="656" t="s">
        <v>1033</v>
      </c>
      <c r="E99" s="657">
        <v>20</v>
      </c>
      <c r="G99" s="617">
        <f t="shared" si="17"/>
        <v>0</v>
      </c>
    </row>
    <row r="100" spans="1:7" ht="14.25">
      <c r="A100" s="659"/>
      <c r="B100" s="658" t="s">
        <v>128</v>
      </c>
      <c r="C100" s="655" t="s">
        <v>1342</v>
      </c>
      <c r="D100" s="656" t="s">
        <v>1033</v>
      </c>
      <c r="E100" s="657">
        <v>250</v>
      </c>
      <c r="G100" s="617">
        <f t="shared" si="17"/>
        <v>0</v>
      </c>
    </row>
    <row r="101" spans="1:7" ht="14.25">
      <c r="A101" s="653"/>
      <c r="B101" s="658" t="s">
        <v>128</v>
      </c>
      <c r="C101" s="655" t="s">
        <v>1343</v>
      </c>
      <c r="D101" s="656" t="s">
        <v>1033</v>
      </c>
      <c r="E101" s="657">
        <v>250</v>
      </c>
      <c r="G101" s="617">
        <f t="shared" si="17"/>
        <v>0</v>
      </c>
    </row>
    <row r="102" spans="1:7" ht="14.25">
      <c r="A102" s="653"/>
      <c r="B102" s="658" t="s">
        <v>128</v>
      </c>
      <c r="C102" s="655" t="s">
        <v>1344</v>
      </c>
      <c r="D102" s="656" t="s">
        <v>1033</v>
      </c>
      <c r="E102" s="657">
        <v>25</v>
      </c>
      <c r="G102" s="617">
        <f t="shared" si="17"/>
        <v>0</v>
      </c>
    </row>
    <row r="103" spans="1:7">
      <c r="A103" s="653"/>
      <c r="B103" s="658" t="s">
        <v>128</v>
      </c>
      <c r="C103" s="655" t="s">
        <v>1345</v>
      </c>
      <c r="D103" s="656" t="s">
        <v>1033</v>
      </c>
      <c r="E103" s="657">
        <v>160</v>
      </c>
      <c r="G103" s="617">
        <f t="shared" si="17"/>
        <v>0</v>
      </c>
    </row>
    <row r="104" spans="1:7" ht="14.25">
      <c r="A104" s="653"/>
      <c r="B104" s="654" t="s">
        <v>128</v>
      </c>
      <c r="C104" s="655" t="s">
        <v>1346</v>
      </c>
      <c r="D104" s="656" t="s">
        <v>1033</v>
      </c>
      <c r="E104" s="657">
        <v>30</v>
      </c>
      <c r="G104" s="617">
        <f t="shared" si="17"/>
        <v>0</v>
      </c>
    </row>
    <row r="105" spans="1:7" ht="14.25">
      <c r="A105" s="653"/>
      <c r="B105" s="654" t="s">
        <v>128</v>
      </c>
      <c r="C105" s="655" t="s">
        <v>1347</v>
      </c>
      <c r="D105" s="656" t="s">
        <v>1033</v>
      </c>
      <c r="E105" s="657">
        <v>40</v>
      </c>
      <c r="G105" s="617">
        <f t="shared" si="17"/>
        <v>0</v>
      </c>
    </row>
    <row r="106" spans="1:7">
      <c r="A106" s="576"/>
      <c r="B106" s="580"/>
      <c r="C106" s="579"/>
      <c r="D106" s="582"/>
      <c r="E106" s="582"/>
    </row>
    <row r="107" spans="1:7">
      <c r="A107" s="576" t="s">
        <v>1299</v>
      </c>
      <c r="B107" s="654" t="s">
        <v>128</v>
      </c>
      <c r="C107" s="660" t="s">
        <v>1348</v>
      </c>
      <c r="D107" s="656" t="s">
        <v>83</v>
      </c>
      <c r="E107" s="657">
        <v>40</v>
      </c>
      <c r="G107" s="617">
        <f t="shared" ref="G107" si="18">F107*E107</f>
        <v>0</v>
      </c>
    </row>
    <row r="108" spans="1:7">
      <c r="A108" s="576"/>
      <c r="B108" s="580"/>
      <c r="C108" s="579"/>
      <c r="D108" s="582"/>
      <c r="E108" s="582"/>
    </row>
    <row r="109" spans="1:7" ht="38.25">
      <c r="A109" s="576" t="s">
        <v>1320</v>
      </c>
      <c r="B109" s="654" t="s">
        <v>128</v>
      </c>
      <c r="C109" s="660" t="s">
        <v>1349</v>
      </c>
      <c r="D109" s="656" t="s">
        <v>1033</v>
      </c>
      <c r="E109" s="657">
        <v>30</v>
      </c>
      <c r="G109" s="617">
        <f t="shared" ref="G109" si="19">F109*E109</f>
        <v>0</v>
      </c>
    </row>
    <row r="110" spans="1:7">
      <c r="A110" s="576"/>
      <c r="B110" s="654"/>
      <c r="C110" s="660"/>
      <c r="D110" s="656"/>
      <c r="E110" s="657"/>
      <c r="G110" s="617"/>
    </row>
    <row r="111" spans="1:7" ht="38.25">
      <c r="A111" s="576" t="s">
        <v>1322</v>
      </c>
      <c r="B111" s="654" t="s">
        <v>128</v>
      </c>
      <c r="C111" s="660" t="s">
        <v>1350</v>
      </c>
      <c r="D111" s="656" t="s">
        <v>1033</v>
      </c>
      <c r="E111" s="657">
        <v>30</v>
      </c>
      <c r="G111" s="617">
        <f t="shared" ref="G111" si="20">F111*E111</f>
        <v>0</v>
      </c>
    </row>
    <row r="112" spans="1:7">
      <c r="A112" s="653"/>
      <c r="B112" s="654"/>
      <c r="C112" s="655"/>
      <c r="D112" s="656"/>
      <c r="E112" s="657"/>
    </row>
    <row r="113" spans="1:7" ht="25.5">
      <c r="A113" s="576" t="s">
        <v>1324</v>
      </c>
      <c r="B113" s="654" t="s">
        <v>128</v>
      </c>
      <c r="C113" s="661" t="s">
        <v>1351</v>
      </c>
      <c r="D113" s="662" t="s">
        <v>83</v>
      </c>
      <c r="E113" s="663">
        <v>2</v>
      </c>
      <c r="G113" s="617">
        <f t="shared" ref="G113" si="21">F113*E113</f>
        <v>0</v>
      </c>
    </row>
    <row r="114" spans="1:7">
      <c r="A114" s="576"/>
      <c r="B114" s="654"/>
      <c r="C114" s="661"/>
      <c r="D114" s="662"/>
      <c r="E114" s="663"/>
      <c r="G114" s="584"/>
    </row>
    <row r="115" spans="1:7">
      <c r="A115" s="576" t="s">
        <v>1329</v>
      </c>
      <c r="B115" s="654" t="s">
        <v>128</v>
      </c>
      <c r="C115" s="664" t="s">
        <v>1352</v>
      </c>
      <c r="D115" s="582" t="s">
        <v>87</v>
      </c>
      <c r="E115" s="582">
        <v>1</v>
      </c>
      <c r="G115" s="617">
        <f t="shared" ref="G115" si="22">F115*E115</f>
        <v>0</v>
      </c>
    </row>
    <row r="116" spans="1:7">
      <c r="A116" s="665"/>
    </row>
    <row r="117" spans="1:7" ht="25.5">
      <c r="A117" s="666" t="s">
        <v>38</v>
      </c>
      <c r="B117" s="631"/>
      <c r="C117" s="632" t="s">
        <v>1338</v>
      </c>
      <c r="D117" s="633" t="s">
        <v>1315</v>
      </c>
      <c r="E117" s="634"/>
      <c r="F117" s="635"/>
      <c r="G117" s="636">
        <f>SUM(G96:G115)</f>
        <v>0</v>
      </c>
    </row>
    <row r="118" spans="1:7" s="637" customFormat="1">
      <c r="A118" s="567"/>
      <c r="B118" s="568"/>
      <c r="C118" s="664"/>
      <c r="D118" s="568"/>
      <c r="E118" s="568"/>
      <c r="F118" s="570"/>
      <c r="G118" s="570"/>
    </row>
    <row r="119" spans="1:7" s="637" customFormat="1">
      <c r="A119" s="598" t="s">
        <v>70</v>
      </c>
      <c r="B119" s="638"/>
      <c r="C119" s="600" t="s">
        <v>1353</v>
      </c>
      <c r="D119" s="639"/>
      <c r="E119" s="640"/>
      <c r="F119" s="603"/>
      <c r="G119" s="603"/>
    </row>
    <row r="120" spans="1:7" s="637" customFormat="1">
      <c r="A120" s="667"/>
      <c r="B120" s="580"/>
      <c r="C120" s="650"/>
      <c r="D120" s="582"/>
      <c r="E120" s="583"/>
      <c r="F120" s="570"/>
      <c r="G120" s="570"/>
    </row>
    <row r="121" spans="1:7" s="637" customFormat="1">
      <c r="A121" s="576" t="s">
        <v>1292</v>
      </c>
      <c r="B121" s="580" t="s">
        <v>128</v>
      </c>
      <c r="C121" s="579" t="s">
        <v>1354</v>
      </c>
      <c r="D121" s="567" t="s">
        <v>83</v>
      </c>
      <c r="E121" s="583">
        <v>1</v>
      </c>
      <c r="F121" s="570"/>
      <c r="G121" s="617">
        <f t="shared" ref="G121" si="23">F121*E121</f>
        <v>0</v>
      </c>
    </row>
    <row r="122" spans="1:7" s="637" customFormat="1">
      <c r="A122" s="576"/>
      <c r="B122" s="580"/>
      <c r="C122" s="650"/>
      <c r="D122" s="582"/>
      <c r="E122" s="583"/>
      <c r="F122" s="570"/>
      <c r="G122" s="570"/>
    </row>
    <row r="123" spans="1:7" s="637" customFormat="1">
      <c r="A123" s="576" t="s">
        <v>1299</v>
      </c>
      <c r="B123" s="580" t="s">
        <v>128</v>
      </c>
      <c r="C123" s="579" t="s">
        <v>1355</v>
      </c>
      <c r="D123" s="567" t="s">
        <v>83</v>
      </c>
      <c r="E123" s="583">
        <v>3</v>
      </c>
      <c r="F123" s="570"/>
      <c r="G123" s="617">
        <f>F123*E123</f>
        <v>0</v>
      </c>
    </row>
    <row r="124" spans="1:7" s="637" customFormat="1">
      <c r="A124" s="576"/>
      <c r="B124" s="580"/>
      <c r="C124" s="650"/>
      <c r="D124" s="582"/>
      <c r="E124" s="583"/>
      <c r="F124" s="570"/>
      <c r="G124" s="570"/>
    </row>
    <row r="125" spans="1:7" s="637" customFormat="1" ht="25.5">
      <c r="A125" s="576" t="s">
        <v>1320</v>
      </c>
      <c r="B125" s="580" t="s">
        <v>128</v>
      </c>
      <c r="C125" s="579" t="s">
        <v>1356</v>
      </c>
      <c r="D125" s="567" t="s">
        <v>83</v>
      </c>
      <c r="E125" s="583">
        <v>2</v>
      </c>
      <c r="F125" s="570"/>
      <c r="G125" s="617">
        <f>F125*E125</f>
        <v>0</v>
      </c>
    </row>
    <row r="126" spans="1:7" s="637" customFormat="1">
      <c r="A126" s="576"/>
      <c r="B126" s="580"/>
      <c r="C126" s="579"/>
      <c r="D126" s="567"/>
      <c r="E126" s="583"/>
      <c r="F126" s="570"/>
      <c r="G126" s="617"/>
    </row>
    <row r="127" spans="1:7" s="637" customFormat="1" ht="25.5">
      <c r="A127" s="576" t="s">
        <v>1322</v>
      </c>
      <c r="B127" s="580" t="s">
        <v>128</v>
      </c>
      <c r="C127" s="579" t="s">
        <v>1357</v>
      </c>
      <c r="D127" s="567" t="s">
        <v>83</v>
      </c>
      <c r="E127" s="583">
        <v>2</v>
      </c>
      <c r="F127" s="570"/>
      <c r="G127" s="617">
        <f>F127*E127</f>
        <v>0</v>
      </c>
    </row>
    <row r="128" spans="1:7" s="637" customFormat="1">
      <c r="A128" s="668"/>
      <c r="B128" s="580"/>
      <c r="C128" s="579"/>
      <c r="D128" s="567"/>
      <c r="E128" s="583"/>
      <c r="F128" s="570"/>
      <c r="G128" s="617"/>
    </row>
    <row r="129" spans="1:7" s="637" customFormat="1">
      <c r="A129" s="666" t="s">
        <v>70</v>
      </c>
      <c r="B129" s="631"/>
      <c r="C129" s="632" t="s">
        <v>1353</v>
      </c>
      <c r="D129" s="633" t="s">
        <v>1315</v>
      </c>
      <c r="E129" s="634"/>
      <c r="F129" s="635"/>
      <c r="G129" s="636">
        <f>SUM(G121:G128)</f>
        <v>0</v>
      </c>
    </row>
    <row r="130" spans="1:7" s="637" customFormat="1">
      <c r="A130" s="667"/>
      <c r="B130" s="580"/>
      <c r="C130" s="650"/>
      <c r="D130" s="582"/>
      <c r="E130" s="583"/>
      <c r="F130" s="570"/>
      <c r="G130" s="570"/>
    </row>
    <row r="131" spans="1:7">
      <c r="A131" s="598" t="s">
        <v>75</v>
      </c>
      <c r="B131" s="638"/>
      <c r="C131" s="600" t="s">
        <v>1358</v>
      </c>
      <c r="D131" s="639"/>
      <c r="E131" s="640"/>
      <c r="F131" s="603"/>
      <c r="G131" s="603"/>
    </row>
    <row r="132" spans="1:7" s="605" customFormat="1">
      <c r="A132" s="606"/>
      <c r="B132" s="669"/>
      <c r="C132" s="608"/>
      <c r="D132" s="670"/>
      <c r="E132" s="671"/>
      <c r="F132" s="611"/>
      <c r="G132" s="611"/>
    </row>
    <row r="133" spans="1:7" s="605" customFormat="1" ht="51">
      <c r="A133" s="567"/>
      <c r="B133" s="568"/>
      <c r="C133" s="672" t="s">
        <v>1359</v>
      </c>
      <c r="D133" s="568"/>
      <c r="E133" s="568"/>
      <c r="F133" s="570"/>
      <c r="G133" s="570"/>
    </row>
    <row r="134" spans="1:7" s="605" customFormat="1" ht="63.75">
      <c r="A134" s="567"/>
      <c r="B134" s="568"/>
      <c r="C134" s="672" t="s">
        <v>1360</v>
      </c>
      <c r="D134" s="568"/>
      <c r="E134" s="568"/>
      <c r="F134" s="570"/>
      <c r="G134" s="570"/>
    </row>
    <row r="135" spans="1:7" s="605" customFormat="1" ht="344.25">
      <c r="A135" s="576" t="s">
        <v>1292</v>
      </c>
      <c r="B135" s="568"/>
      <c r="C135" s="673" t="s">
        <v>1361</v>
      </c>
      <c r="D135" s="567" t="s">
        <v>83</v>
      </c>
      <c r="E135" s="568">
        <v>2</v>
      </c>
      <c r="F135" s="570"/>
      <c r="G135" s="617">
        <f t="shared" ref="G135" si="24">F135*E135</f>
        <v>0</v>
      </c>
    </row>
    <row r="136" spans="1:7" s="605" customFormat="1">
      <c r="A136" s="576"/>
      <c r="B136" s="568"/>
      <c r="C136" s="673"/>
      <c r="D136" s="567"/>
      <c r="E136" s="568"/>
      <c r="F136" s="570"/>
      <c r="G136" s="570"/>
    </row>
    <row r="137" spans="1:7" s="605" customFormat="1" ht="337.5">
      <c r="A137" s="576" t="s">
        <v>1299</v>
      </c>
      <c r="B137" s="568"/>
      <c r="C137" s="673" t="s">
        <v>1362</v>
      </c>
      <c r="D137" s="567" t="s">
        <v>83</v>
      </c>
      <c r="E137" s="568">
        <v>1</v>
      </c>
      <c r="F137" s="570"/>
      <c r="G137" s="617">
        <f t="shared" ref="G137" si="25">F137*E137</f>
        <v>0</v>
      </c>
    </row>
    <row r="138" spans="1:7" s="605" customFormat="1">
      <c r="A138" s="576"/>
      <c r="B138" s="568"/>
      <c r="C138" s="673"/>
      <c r="D138" s="567"/>
      <c r="E138" s="568"/>
      <c r="F138" s="570"/>
      <c r="G138" s="570"/>
    </row>
    <row r="139" spans="1:7" s="605" customFormat="1" ht="204">
      <c r="A139" s="576" t="s">
        <v>1320</v>
      </c>
      <c r="B139" s="568"/>
      <c r="C139" s="674" t="s">
        <v>1363</v>
      </c>
      <c r="D139" s="567" t="s">
        <v>83</v>
      </c>
      <c r="E139" s="568">
        <v>6</v>
      </c>
      <c r="F139" s="570"/>
      <c r="G139" s="617">
        <f t="shared" ref="G139" si="26">F139*E139</f>
        <v>0</v>
      </c>
    </row>
    <row r="140" spans="1:7" s="605" customFormat="1">
      <c r="A140" s="576"/>
      <c r="B140" s="568"/>
      <c r="C140" s="674"/>
      <c r="D140" s="567"/>
      <c r="E140" s="568"/>
      <c r="F140" s="570"/>
      <c r="G140" s="570"/>
    </row>
    <row r="141" spans="1:7" s="605" customFormat="1" ht="253.5">
      <c r="A141" s="576" t="s">
        <v>1322</v>
      </c>
      <c r="B141" s="568"/>
      <c r="C141" s="673" t="s">
        <v>1364</v>
      </c>
      <c r="D141" s="567" t="s">
        <v>83</v>
      </c>
      <c r="E141" s="568">
        <v>3</v>
      </c>
      <c r="F141" s="570"/>
      <c r="G141" s="617">
        <f t="shared" ref="G141" si="27">F141*E141</f>
        <v>0</v>
      </c>
    </row>
    <row r="142" spans="1:7" s="605" customFormat="1">
      <c r="A142" s="567"/>
      <c r="B142" s="568"/>
      <c r="C142" s="673"/>
      <c r="D142" s="567"/>
      <c r="E142" s="568"/>
      <c r="F142" s="570"/>
      <c r="G142" s="617"/>
    </row>
    <row r="143" spans="1:7" s="676" customFormat="1">
      <c r="A143" s="630" t="s">
        <v>75</v>
      </c>
      <c r="B143" s="675"/>
      <c r="C143" s="632" t="s">
        <v>1358</v>
      </c>
      <c r="D143" s="633" t="s">
        <v>1315</v>
      </c>
      <c r="E143" s="634"/>
      <c r="F143" s="635"/>
      <c r="G143" s="636">
        <f>SUM(G133:G142)</f>
        <v>0</v>
      </c>
    </row>
    <row r="144" spans="1:7" s="676" customFormat="1">
      <c r="A144" s="677"/>
      <c r="B144" s="678"/>
      <c r="C144" s="650"/>
      <c r="D144" s="568"/>
      <c r="E144" s="568"/>
      <c r="F144" s="570"/>
      <c r="G144" s="570"/>
    </row>
    <row r="145" spans="1:8" s="676" customFormat="1">
      <c r="A145" s="677"/>
      <c r="B145" s="678"/>
      <c r="C145" s="650"/>
      <c r="D145" s="568"/>
      <c r="E145" s="568"/>
      <c r="F145" s="570"/>
      <c r="G145" s="570"/>
    </row>
    <row r="146" spans="1:8" s="676" customFormat="1" ht="15">
      <c r="A146" s="630" t="s">
        <v>71</v>
      </c>
      <c r="B146" s="675"/>
      <c r="C146" s="679" t="s">
        <v>1365</v>
      </c>
      <c r="D146" s="680"/>
      <c r="E146" s="681"/>
      <c r="F146" s="682"/>
      <c r="G146" s="683"/>
      <c r="H146" s="684"/>
    </row>
    <row r="147" spans="1:8" s="676" customFormat="1">
      <c r="A147" s="677"/>
      <c r="B147" s="678"/>
      <c r="C147" s="685"/>
      <c r="D147" s="686"/>
      <c r="E147" s="687"/>
      <c r="F147" s="688"/>
      <c r="G147" s="617"/>
    </row>
    <row r="148" spans="1:8" s="676" customFormat="1" ht="38.25">
      <c r="A148" s="677">
        <v>1</v>
      </c>
      <c r="B148" s="678"/>
      <c r="C148" s="689" t="s">
        <v>1366</v>
      </c>
      <c r="D148" s="690"/>
      <c r="E148" s="595"/>
      <c r="F148" s="691"/>
      <c r="G148" s="617"/>
    </row>
    <row r="149" spans="1:8" s="676" customFormat="1">
      <c r="A149" s="677"/>
      <c r="B149" s="678"/>
      <c r="C149" s="689" t="s">
        <v>1367</v>
      </c>
      <c r="D149" s="690" t="s">
        <v>83</v>
      </c>
      <c r="E149" s="595">
        <v>1</v>
      </c>
      <c r="F149" s="691"/>
      <c r="G149" s="617">
        <f t="shared" ref="G149:G157" si="28">F149*E149</f>
        <v>0</v>
      </c>
    </row>
    <row r="150" spans="1:8" s="676" customFormat="1">
      <c r="A150" s="677"/>
      <c r="B150" s="678" t="s">
        <v>128</v>
      </c>
      <c r="C150" s="689" t="s">
        <v>1368</v>
      </c>
      <c r="D150" s="690" t="s">
        <v>83</v>
      </c>
      <c r="E150" s="595">
        <v>1</v>
      </c>
      <c r="F150" s="691"/>
      <c r="G150" s="617">
        <f t="shared" si="28"/>
        <v>0</v>
      </c>
    </row>
    <row r="151" spans="1:8" s="676" customFormat="1">
      <c r="A151" s="677"/>
      <c r="B151" s="678" t="s">
        <v>128</v>
      </c>
      <c r="C151" s="689" t="s">
        <v>1369</v>
      </c>
      <c r="D151" s="690" t="s">
        <v>83</v>
      </c>
      <c r="E151" s="595">
        <v>1</v>
      </c>
      <c r="F151" s="691"/>
      <c r="G151" s="617">
        <f t="shared" si="28"/>
        <v>0</v>
      </c>
    </row>
    <row r="152" spans="1:8" s="676" customFormat="1">
      <c r="A152" s="677"/>
      <c r="B152" s="678" t="s">
        <v>128</v>
      </c>
      <c r="C152" s="689" t="s">
        <v>1370</v>
      </c>
      <c r="D152" s="690" t="s">
        <v>83</v>
      </c>
      <c r="E152" s="595">
        <v>1</v>
      </c>
      <c r="F152" s="691"/>
      <c r="G152" s="617">
        <f t="shared" si="28"/>
        <v>0</v>
      </c>
    </row>
    <row r="153" spans="1:8" s="676" customFormat="1">
      <c r="A153" s="677"/>
      <c r="B153" s="678" t="s">
        <v>128</v>
      </c>
      <c r="C153" s="689" t="s">
        <v>1371</v>
      </c>
      <c r="D153" s="690" t="s">
        <v>83</v>
      </c>
      <c r="E153" s="595">
        <v>1</v>
      </c>
      <c r="F153" s="691"/>
      <c r="G153" s="617">
        <f t="shared" si="28"/>
        <v>0</v>
      </c>
    </row>
    <row r="154" spans="1:8" s="676" customFormat="1">
      <c r="A154" s="677"/>
      <c r="B154" s="678" t="s">
        <v>128</v>
      </c>
      <c r="C154" s="692" t="s">
        <v>1372</v>
      </c>
      <c r="D154" s="690" t="s">
        <v>83</v>
      </c>
      <c r="E154" s="595">
        <v>1</v>
      </c>
      <c r="F154" s="691"/>
      <c r="G154" s="617">
        <f t="shared" si="28"/>
        <v>0</v>
      </c>
    </row>
    <row r="155" spans="1:8" s="676" customFormat="1">
      <c r="A155" s="677"/>
      <c r="B155" s="678" t="s">
        <v>128</v>
      </c>
      <c r="C155" s="693" t="s">
        <v>1373</v>
      </c>
      <c r="D155" s="690" t="s">
        <v>83</v>
      </c>
      <c r="E155" s="595">
        <v>1</v>
      </c>
      <c r="F155" s="691"/>
      <c r="G155" s="617">
        <f t="shared" si="28"/>
        <v>0</v>
      </c>
    </row>
    <row r="156" spans="1:8" s="676" customFormat="1">
      <c r="A156" s="677"/>
      <c r="B156" s="678" t="s">
        <v>128</v>
      </c>
      <c r="C156" s="694" t="s">
        <v>1374</v>
      </c>
      <c r="D156" s="690" t="s">
        <v>83</v>
      </c>
      <c r="E156" s="595">
        <v>1</v>
      </c>
      <c r="F156" s="691"/>
      <c r="G156" s="617">
        <f t="shared" si="28"/>
        <v>0</v>
      </c>
    </row>
    <row r="157" spans="1:8" s="676" customFormat="1">
      <c r="A157" s="677"/>
      <c r="B157" s="695" t="s">
        <v>128</v>
      </c>
      <c r="C157" s="696" t="s">
        <v>1375</v>
      </c>
      <c r="D157" s="697" t="s">
        <v>83</v>
      </c>
      <c r="E157" s="595">
        <v>1</v>
      </c>
      <c r="F157" s="691"/>
      <c r="G157" s="617">
        <f t="shared" si="28"/>
        <v>0</v>
      </c>
    </row>
    <row r="158" spans="1:8" s="676" customFormat="1">
      <c r="A158" s="677"/>
      <c r="B158" s="695"/>
      <c r="C158" s="618" t="s">
        <v>1376</v>
      </c>
      <c r="D158" s="619" t="s">
        <v>83</v>
      </c>
      <c r="E158" s="620">
        <v>1</v>
      </c>
      <c r="F158" s="698"/>
      <c r="G158" s="617">
        <f>SUM(G149:G157)</f>
        <v>0</v>
      </c>
    </row>
    <row r="159" spans="1:8" s="676" customFormat="1">
      <c r="A159" s="677"/>
      <c r="B159" s="695"/>
      <c r="C159" s="629"/>
      <c r="D159" s="619"/>
      <c r="E159" s="620"/>
      <c r="F159" s="698"/>
      <c r="G159" s="617"/>
    </row>
    <row r="160" spans="1:8" s="605" customFormat="1">
      <c r="A160" s="667"/>
      <c r="B160" s="699"/>
      <c r="C160" s="700"/>
      <c r="D160" s="701"/>
      <c r="E160" s="701"/>
      <c r="F160" s="570"/>
      <c r="G160" s="702"/>
    </row>
    <row r="161" spans="1:7" s="605" customFormat="1">
      <c r="A161" s="606"/>
      <c r="B161" s="607"/>
      <c r="C161" s="700" t="s">
        <v>1377</v>
      </c>
      <c r="D161" s="568"/>
      <c r="E161" s="568"/>
      <c r="F161" s="570"/>
      <c r="G161" s="570"/>
    </row>
    <row r="162" spans="1:7" s="605" customFormat="1">
      <c r="A162" s="606"/>
      <c r="B162" s="607"/>
      <c r="C162" s="700"/>
      <c r="D162" s="568"/>
      <c r="E162" s="568"/>
      <c r="F162" s="570"/>
      <c r="G162" s="570"/>
    </row>
    <row r="163" spans="1:7" s="605" customFormat="1" ht="140.25">
      <c r="A163" s="606" t="s">
        <v>1299</v>
      </c>
      <c r="B163" s="703" t="s">
        <v>128</v>
      </c>
      <c r="C163" s="704" t="s">
        <v>1378</v>
      </c>
      <c r="D163" s="619" t="s">
        <v>83</v>
      </c>
      <c r="E163" s="620">
        <v>1</v>
      </c>
      <c r="F163" s="698"/>
      <c r="G163" s="617">
        <f t="shared" ref="G163:G175" si="29">F163*E163</f>
        <v>0</v>
      </c>
    </row>
    <row r="164" spans="1:7" s="605" customFormat="1">
      <c r="A164" s="606"/>
      <c r="B164" s="607"/>
      <c r="C164" s="704"/>
      <c r="D164" s="568"/>
      <c r="E164" s="568"/>
      <c r="F164" s="570"/>
      <c r="G164" s="570"/>
    </row>
    <row r="165" spans="1:7" s="605" customFormat="1" ht="178.5">
      <c r="A165" s="606" t="s">
        <v>1320</v>
      </c>
      <c r="B165" s="703" t="s">
        <v>128</v>
      </c>
      <c r="C165" s="704" t="s">
        <v>1379</v>
      </c>
      <c r="D165" s="619" t="s">
        <v>83</v>
      </c>
      <c r="E165" s="620">
        <v>1</v>
      </c>
      <c r="F165" s="698"/>
      <c r="G165" s="617">
        <f t="shared" si="29"/>
        <v>0</v>
      </c>
    </row>
    <row r="166" spans="1:7" s="605" customFormat="1">
      <c r="A166" s="606"/>
      <c r="B166" s="607"/>
      <c r="C166" s="700"/>
      <c r="D166" s="568"/>
      <c r="E166" s="568"/>
      <c r="F166" s="570"/>
      <c r="G166" s="570"/>
    </row>
    <row r="167" spans="1:7" s="605" customFormat="1" ht="191.25">
      <c r="A167" s="606" t="s">
        <v>1322</v>
      </c>
      <c r="B167" s="703" t="s">
        <v>128</v>
      </c>
      <c r="C167" s="704" t="s">
        <v>1380</v>
      </c>
      <c r="D167" s="619" t="s">
        <v>83</v>
      </c>
      <c r="E167" s="620">
        <v>1</v>
      </c>
      <c r="F167" s="698"/>
      <c r="G167" s="617">
        <f t="shared" si="29"/>
        <v>0</v>
      </c>
    </row>
    <row r="168" spans="1:7" s="605" customFormat="1">
      <c r="A168" s="606"/>
      <c r="B168" s="607"/>
      <c r="C168" s="704"/>
      <c r="D168" s="568"/>
      <c r="E168" s="568"/>
      <c r="F168" s="570"/>
      <c r="G168" s="570"/>
    </row>
    <row r="169" spans="1:7" s="605" customFormat="1" ht="127.5">
      <c r="A169" s="606" t="s">
        <v>1324</v>
      </c>
      <c r="B169" s="703" t="s">
        <v>128</v>
      </c>
      <c r="C169" s="705" t="s">
        <v>1381</v>
      </c>
      <c r="D169" s="619" t="s">
        <v>83</v>
      </c>
      <c r="E169" s="620">
        <v>1</v>
      </c>
      <c r="F169" s="698"/>
      <c r="G169" s="617">
        <f t="shared" si="29"/>
        <v>0</v>
      </c>
    </row>
    <row r="170" spans="1:7" s="605" customFormat="1">
      <c r="A170" s="606"/>
      <c r="B170" s="607"/>
      <c r="C170" s="700"/>
      <c r="D170" s="568"/>
      <c r="E170" s="568"/>
      <c r="F170" s="570"/>
      <c r="G170" s="570"/>
    </row>
    <row r="171" spans="1:7" s="605" customFormat="1" ht="153">
      <c r="A171" s="606" t="s">
        <v>1329</v>
      </c>
      <c r="B171" s="703" t="s">
        <v>128</v>
      </c>
      <c r="C171" s="705" t="s">
        <v>1382</v>
      </c>
      <c r="D171" s="619" t="s">
        <v>83</v>
      </c>
      <c r="E171" s="620">
        <v>1</v>
      </c>
      <c r="F171" s="698"/>
      <c r="G171" s="617">
        <f t="shared" si="29"/>
        <v>0</v>
      </c>
    </row>
    <row r="172" spans="1:7" s="605" customFormat="1">
      <c r="A172" s="606"/>
      <c r="B172" s="607"/>
      <c r="C172" s="700"/>
      <c r="D172" s="568"/>
      <c r="E172" s="568"/>
      <c r="F172" s="570"/>
      <c r="G172" s="570"/>
    </row>
    <row r="173" spans="1:7" s="605" customFormat="1" ht="51">
      <c r="A173" s="606" t="s">
        <v>1331</v>
      </c>
      <c r="B173" s="703" t="s">
        <v>128</v>
      </c>
      <c r="C173" s="705" t="s">
        <v>1383</v>
      </c>
      <c r="D173" s="619" t="s">
        <v>83</v>
      </c>
      <c r="E173" s="620">
        <v>1</v>
      </c>
      <c r="F173" s="698"/>
      <c r="G173" s="617">
        <f t="shared" si="29"/>
        <v>0</v>
      </c>
    </row>
    <row r="174" spans="1:7" s="605" customFormat="1">
      <c r="A174" s="606"/>
      <c r="B174" s="607"/>
      <c r="C174" s="704"/>
      <c r="D174" s="706"/>
      <c r="E174" s="707"/>
      <c r="F174" s="708"/>
      <c r="G174" s="709"/>
    </row>
    <row r="175" spans="1:7" s="605" customFormat="1" ht="25.5">
      <c r="A175" s="606" t="s">
        <v>1333</v>
      </c>
      <c r="B175" s="703" t="s">
        <v>128</v>
      </c>
      <c r="C175" s="705" t="s">
        <v>1384</v>
      </c>
      <c r="D175" s="619" t="s">
        <v>83</v>
      </c>
      <c r="E175" s="620">
        <v>1</v>
      </c>
      <c r="F175" s="698"/>
      <c r="G175" s="617">
        <f t="shared" si="29"/>
        <v>0</v>
      </c>
    </row>
    <row r="176" spans="1:7" s="605" customFormat="1">
      <c r="A176" s="606"/>
      <c r="B176" s="607"/>
      <c r="C176" s="704"/>
      <c r="D176" s="706"/>
      <c r="E176" s="707"/>
      <c r="F176" s="708"/>
      <c r="G176" s="709"/>
    </row>
    <row r="177" spans="1:8" s="605" customFormat="1" ht="51">
      <c r="A177" s="606" t="s">
        <v>1335</v>
      </c>
      <c r="B177" s="703" t="s">
        <v>128</v>
      </c>
      <c r="C177" s="705" t="s">
        <v>1385</v>
      </c>
      <c r="D177" s="619" t="s">
        <v>83</v>
      </c>
      <c r="E177" s="620">
        <v>1</v>
      </c>
      <c r="F177" s="698"/>
      <c r="G177" s="617">
        <f t="shared" ref="G177" si="30">F177*E177</f>
        <v>0</v>
      </c>
    </row>
    <row r="178" spans="1:8" s="605" customFormat="1">
      <c r="A178" s="606"/>
      <c r="B178" s="607"/>
      <c r="C178" s="705"/>
      <c r="D178" s="706"/>
      <c r="E178" s="707"/>
      <c r="F178" s="708"/>
      <c r="G178" s="709"/>
    </row>
    <row r="179" spans="1:8" s="605" customFormat="1" ht="63.75">
      <c r="A179" s="606" t="s">
        <v>1336</v>
      </c>
      <c r="B179" s="703" t="s">
        <v>128</v>
      </c>
      <c r="C179" s="705" t="s">
        <v>1386</v>
      </c>
      <c r="D179" s="619" t="s">
        <v>83</v>
      </c>
      <c r="E179" s="620">
        <v>1</v>
      </c>
      <c r="F179" s="698"/>
      <c r="G179" s="617">
        <f t="shared" ref="G179" si="31">F179*E179</f>
        <v>0</v>
      </c>
    </row>
    <row r="180" spans="1:8" s="676" customFormat="1" ht="15">
      <c r="A180" s="710"/>
      <c r="B180" s="711"/>
      <c r="C180" s="712"/>
      <c r="D180" s="713"/>
      <c r="E180" s="714"/>
      <c r="F180" s="708"/>
      <c r="G180" s="709"/>
    </row>
    <row r="181" spans="1:8" s="676" customFormat="1" ht="38.25">
      <c r="A181" s="715" t="s">
        <v>1387</v>
      </c>
      <c r="B181" s="716" t="s">
        <v>128</v>
      </c>
      <c r="C181" s="717" t="s">
        <v>1388</v>
      </c>
      <c r="D181" s="706" t="s">
        <v>87</v>
      </c>
      <c r="E181" s="707">
        <v>1</v>
      </c>
      <c r="F181" s="708"/>
      <c r="G181" s="617">
        <f t="shared" ref="G181" si="32">F181*E181</f>
        <v>0</v>
      </c>
    </row>
    <row r="182" spans="1:8" s="676" customFormat="1">
      <c r="A182" s="715"/>
      <c r="B182" s="716"/>
      <c r="C182" s="717"/>
      <c r="D182" s="706"/>
      <c r="E182" s="707"/>
      <c r="F182" s="708"/>
      <c r="G182" s="617"/>
    </row>
    <row r="183" spans="1:8" s="676" customFormat="1" ht="25.5">
      <c r="A183" s="715" t="s">
        <v>1389</v>
      </c>
      <c r="B183" s="716" t="s">
        <v>128</v>
      </c>
      <c r="C183" s="717" t="s">
        <v>1390</v>
      </c>
      <c r="D183" s="706" t="s">
        <v>87</v>
      </c>
      <c r="E183" s="707">
        <v>3</v>
      </c>
      <c r="F183" s="708"/>
      <c r="G183" s="617">
        <f t="shared" ref="G183" si="33">F183*E183</f>
        <v>0</v>
      </c>
    </row>
    <row r="184" spans="1:8" s="676" customFormat="1">
      <c r="A184" s="715"/>
      <c r="B184" s="716"/>
      <c r="C184" s="717"/>
      <c r="D184" s="706"/>
      <c r="E184" s="707"/>
      <c r="F184" s="708"/>
      <c r="G184" s="617"/>
    </row>
    <row r="185" spans="1:8" s="676" customFormat="1" ht="51">
      <c r="A185" s="715" t="s">
        <v>1391</v>
      </c>
      <c r="B185" s="703" t="s">
        <v>128</v>
      </c>
      <c r="C185" s="718" t="s">
        <v>1392</v>
      </c>
      <c r="D185" s="706" t="s">
        <v>87</v>
      </c>
      <c r="E185" s="707">
        <v>1</v>
      </c>
      <c r="F185" s="708"/>
      <c r="G185" s="617">
        <f t="shared" ref="G185" si="34">F185*E185</f>
        <v>0</v>
      </c>
    </row>
    <row r="186" spans="1:8" s="676" customFormat="1">
      <c r="A186" s="715"/>
      <c r="B186" s="716"/>
      <c r="C186" s="717"/>
      <c r="D186" s="706"/>
      <c r="E186" s="707"/>
      <c r="F186" s="708"/>
      <c r="G186" s="617"/>
    </row>
    <row r="187" spans="1:8" s="676" customFormat="1">
      <c r="A187" s="719"/>
      <c r="B187" s="568"/>
      <c r="C187" s="650" t="s">
        <v>1393</v>
      </c>
      <c r="D187" s="619"/>
      <c r="E187" s="620"/>
      <c r="F187" s="570"/>
      <c r="G187" s="584"/>
      <c r="H187" s="688"/>
    </row>
    <row r="188" spans="1:8" s="676" customFormat="1" ht="38.25">
      <c r="A188" s="719"/>
      <c r="B188" s="568"/>
      <c r="C188" s="720" t="s">
        <v>1394</v>
      </c>
      <c r="D188" s="619"/>
      <c r="E188" s="620"/>
      <c r="F188" s="570"/>
      <c r="G188" s="584"/>
      <c r="H188" s="688"/>
    </row>
    <row r="189" spans="1:8" s="676" customFormat="1">
      <c r="A189" s="721"/>
      <c r="B189" s="722"/>
      <c r="C189" s="723"/>
      <c r="D189" s="724"/>
      <c r="E189" s="725"/>
      <c r="F189" s="726"/>
      <c r="G189" s="684"/>
      <c r="H189" s="688"/>
    </row>
    <row r="190" spans="1:8" s="676" customFormat="1" ht="25.5">
      <c r="A190" s="727" t="s">
        <v>1395</v>
      </c>
      <c r="B190" s="716" t="s">
        <v>128</v>
      </c>
      <c r="C190" s="579" t="s">
        <v>1396</v>
      </c>
      <c r="D190" s="706" t="s">
        <v>87</v>
      </c>
      <c r="E190" s="707">
        <v>1</v>
      </c>
      <c r="F190" s="708"/>
      <c r="G190" s="617">
        <f t="shared" ref="G190:G200" si="35">F190*E190</f>
        <v>0</v>
      </c>
      <c r="H190" s="688"/>
    </row>
    <row r="191" spans="1:8" s="676" customFormat="1">
      <c r="A191" s="721"/>
      <c r="B191" s="722"/>
      <c r="C191" s="723"/>
      <c r="D191" s="724"/>
      <c r="E191" s="725"/>
      <c r="F191" s="726"/>
      <c r="G191" s="684"/>
      <c r="H191" s="688"/>
    </row>
    <row r="192" spans="1:8" s="676" customFormat="1" ht="51">
      <c r="A192" s="606" t="s">
        <v>1397</v>
      </c>
      <c r="B192" s="716" t="s">
        <v>128</v>
      </c>
      <c r="C192" s="579" t="s">
        <v>1398</v>
      </c>
      <c r="D192" s="582" t="s">
        <v>87</v>
      </c>
      <c r="E192" s="728">
        <v>1</v>
      </c>
      <c r="F192" s="729"/>
      <c r="G192" s="617">
        <f t="shared" si="35"/>
        <v>0</v>
      </c>
      <c r="H192" s="688"/>
    </row>
    <row r="193" spans="1:8" s="676" customFormat="1">
      <c r="A193" s="721"/>
      <c r="B193" s="722"/>
      <c r="C193" s="723"/>
      <c r="D193" s="724"/>
      <c r="E193" s="725"/>
      <c r="F193" s="726"/>
      <c r="G193" s="684"/>
      <c r="H193" s="688"/>
    </row>
    <row r="194" spans="1:8" s="676" customFormat="1" ht="102">
      <c r="A194" s="606" t="s">
        <v>1399</v>
      </c>
      <c r="B194" s="716" t="s">
        <v>128</v>
      </c>
      <c r="C194" s="730" t="s">
        <v>1400</v>
      </c>
      <c r="D194" s="731" t="s">
        <v>83</v>
      </c>
      <c r="E194" s="731">
        <v>5</v>
      </c>
      <c r="F194" s="732"/>
      <c r="G194" s="617">
        <f t="shared" si="35"/>
        <v>0</v>
      </c>
      <c r="H194" s="688"/>
    </row>
    <row r="195" spans="1:8" s="676" customFormat="1">
      <c r="A195" s="721"/>
      <c r="B195" s="722"/>
      <c r="C195" s="723"/>
      <c r="D195" s="724"/>
      <c r="E195" s="725"/>
      <c r="F195" s="726"/>
      <c r="G195" s="684"/>
      <c r="H195" s="688"/>
    </row>
    <row r="196" spans="1:8" s="676" customFormat="1" ht="51">
      <c r="A196" s="606" t="s">
        <v>1401</v>
      </c>
      <c r="B196" s="716" t="s">
        <v>128</v>
      </c>
      <c r="C196" s="730" t="s">
        <v>1402</v>
      </c>
      <c r="D196" s="731" t="s">
        <v>83</v>
      </c>
      <c r="E196" s="731">
        <v>3</v>
      </c>
      <c r="F196" s="732"/>
      <c r="G196" s="617">
        <f t="shared" si="35"/>
        <v>0</v>
      </c>
      <c r="H196" s="688"/>
    </row>
    <row r="197" spans="1:8" s="676" customFormat="1">
      <c r="A197" s="721"/>
      <c r="B197" s="722"/>
      <c r="C197" s="723"/>
      <c r="D197" s="724"/>
      <c r="E197" s="725"/>
      <c r="F197" s="726"/>
      <c r="G197" s="684"/>
      <c r="H197" s="688"/>
    </row>
    <row r="198" spans="1:8" s="676" customFormat="1" ht="25.5">
      <c r="A198" s="606" t="s">
        <v>1403</v>
      </c>
      <c r="B198" s="716" t="s">
        <v>128</v>
      </c>
      <c r="C198" s="730" t="s">
        <v>1404</v>
      </c>
      <c r="D198" s="731" t="s">
        <v>83</v>
      </c>
      <c r="E198" s="731">
        <v>3</v>
      </c>
      <c r="F198" s="732"/>
      <c r="G198" s="617">
        <f t="shared" si="35"/>
        <v>0</v>
      </c>
      <c r="H198" s="688"/>
    </row>
    <row r="199" spans="1:8" s="676" customFormat="1">
      <c r="A199" s="606"/>
      <c r="B199" s="716"/>
      <c r="C199" s="730"/>
      <c r="D199" s="731"/>
      <c r="E199" s="731"/>
      <c r="F199" s="732"/>
      <c r="G199" s="617"/>
      <c r="H199" s="688"/>
    </row>
    <row r="200" spans="1:8" s="676" customFormat="1" ht="140.25">
      <c r="A200" s="606" t="s">
        <v>1405</v>
      </c>
      <c r="B200" s="716" t="s">
        <v>128</v>
      </c>
      <c r="C200" s="730" t="s">
        <v>1406</v>
      </c>
      <c r="D200" s="731" t="s">
        <v>83</v>
      </c>
      <c r="E200" s="731">
        <v>1</v>
      </c>
      <c r="F200" s="732"/>
      <c r="G200" s="617">
        <f t="shared" si="35"/>
        <v>0</v>
      </c>
      <c r="H200" s="688"/>
    </row>
    <row r="201" spans="1:8" s="676" customFormat="1">
      <c r="A201" s="606"/>
      <c r="B201" s="716"/>
      <c r="C201" s="730"/>
      <c r="D201" s="731"/>
      <c r="E201" s="731"/>
      <c r="F201" s="732"/>
      <c r="G201" s="617"/>
      <c r="H201" s="688"/>
    </row>
    <row r="202" spans="1:8" s="676" customFormat="1" ht="63.75">
      <c r="A202" s="606" t="s">
        <v>1407</v>
      </c>
      <c r="B202" s="716" t="s">
        <v>128</v>
      </c>
      <c r="C202" s="730" t="s">
        <v>1408</v>
      </c>
      <c r="D202" s="731" t="s">
        <v>83</v>
      </c>
      <c r="E202" s="731">
        <v>5</v>
      </c>
      <c r="F202" s="732"/>
      <c r="G202" s="617">
        <f t="shared" ref="G202:G204" si="36">F202*E202</f>
        <v>0</v>
      </c>
      <c r="H202" s="688"/>
    </row>
    <row r="203" spans="1:8" s="676" customFormat="1">
      <c r="A203" s="606"/>
      <c r="B203" s="716"/>
      <c r="C203" s="730"/>
      <c r="D203" s="731"/>
      <c r="E203" s="731"/>
      <c r="F203" s="732"/>
      <c r="G203" s="617"/>
      <c r="H203" s="688"/>
    </row>
    <row r="204" spans="1:8" s="676" customFormat="1" ht="51">
      <c r="A204" s="606" t="s">
        <v>1409</v>
      </c>
      <c r="B204" s="716" t="s">
        <v>128</v>
      </c>
      <c r="C204" s="730" t="s">
        <v>1410</v>
      </c>
      <c r="D204" s="731" t="s">
        <v>83</v>
      </c>
      <c r="E204" s="731">
        <v>5</v>
      </c>
      <c r="F204" s="732"/>
      <c r="G204" s="617">
        <f t="shared" si="36"/>
        <v>0</v>
      </c>
      <c r="H204" s="688"/>
    </row>
    <row r="205" spans="1:8" s="676" customFormat="1">
      <c r="A205" s="606"/>
      <c r="B205" s="716"/>
      <c r="C205" s="730"/>
      <c r="D205" s="731"/>
      <c r="E205" s="731"/>
      <c r="F205" s="732"/>
      <c r="G205" s="617"/>
      <c r="H205" s="688"/>
    </row>
    <row r="206" spans="1:8" s="676" customFormat="1" ht="51">
      <c r="A206" s="606" t="s">
        <v>1411</v>
      </c>
      <c r="B206" s="716" t="s">
        <v>128</v>
      </c>
      <c r="C206" s="730" t="s">
        <v>1412</v>
      </c>
      <c r="D206" s="731" t="s">
        <v>87</v>
      </c>
      <c r="E206" s="731">
        <v>1</v>
      </c>
      <c r="F206" s="732"/>
      <c r="G206" s="617">
        <f t="shared" ref="G206" si="37">F206*E206</f>
        <v>0</v>
      </c>
      <c r="H206" s="688"/>
    </row>
    <row r="207" spans="1:8" s="676" customFormat="1">
      <c r="A207" s="606"/>
      <c r="B207" s="716"/>
      <c r="C207" s="730"/>
      <c r="D207" s="731"/>
      <c r="E207" s="731"/>
      <c r="F207" s="732"/>
      <c r="G207" s="617"/>
      <c r="H207" s="688"/>
    </row>
    <row r="208" spans="1:8" s="676" customFormat="1">
      <c r="A208" s="733" t="s">
        <v>71</v>
      </c>
      <c r="B208" s="734"/>
      <c r="C208" s="600" t="s">
        <v>1365</v>
      </c>
      <c r="D208" s="633" t="s">
        <v>1315</v>
      </c>
      <c r="E208" s="735"/>
      <c r="F208" s="736"/>
      <c r="G208" s="636">
        <f>SUM(G163:G207)+G158</f>
        <v>0</v>
      </c>
      <c r="H208" s="688"/>
    </row>
    <row r="209" spans="1:8" s="676" customFormat="1">
      <c r="A209" s="606"/>
      <c r="B209" s="607"/>
      <c r="C209" s="730"/>
      <c r="D209" s="731"/>
      <c r="E209" s="731"/>
      <c r="F209" s="732"/>
      <c r="G209" s="617"/>
      <c r="H209" s="688"/>
    </row>
    <row r="210" spans="1:8" s="676" customFormat="1">
      <c r="A210" s="606"/>
      <c r="B210" s="716"/>
      <c r="C210" s="730"/>
      <c r="D210" s="731"/>
      <c r="E210" s="731"/>
      <c r="F210" s="732"/>
      <c r="G210" s="617"/>
      <c r="H210" s="688"/>
    </row>
    <row r="211" spans="1:8">
      <c r="A211" s="733" t="s">
        <v>76</v>
      </c>
      <c r="B211" s="734"/>
      <c r="C211" s="600" t="s">
        <v>1413</v>
      </c>
      <c r="D211" s="601"/>
      <c r="E211" s="602"/>
      <c r="F211" s="603"/>
      <c r="G211" s="604"/>
    </row>
    <row r="212" spans="1:8">
      <c r="C212" s="608"/>
      <c r="D212" s="609"/>
      <c r="E212" s="610"/>
      <c r="F212" s="611"/>
      <c r="G212" s="584"/>
    </row>
    <row r="213" spans="1:8" ht="140.25">
      <c r="A213" s="576" t="s">
        <v>1292</v>
      </c>
      <c r="B213" s="716" t="s">
        <v>128</v>
      </c>
      <c r="C213" s="737" t="s">
        <v>1414</v>
      </c>
      <c r="D213" s="609" t="s">
        <v>83</v>
      </c>
      <c r="E213" s="610">
        <v>4</v>
      </c>
      <c r="F213" s="611"/>
      <c r="G213" s="617">
        <f t="shared" ref="G213:G215" si="38">F213*E213</f>
        <v>0</v>
      </c>
    </row>
    <row r="214" spans="1:8">
      <c r="A214" s="576"/>
      <c r="C214" s="608"/>
      <c r="D214" s="609"/>
      <c r="E214" s="610"/>
      <c r="F214" s="611"/>
      <c r="G214" s="584"/>
    </row>
    <row r="215" spans="1:8" ht="51">
      <c r="A215" s="576" t="s">
        <v>1299</v>
      </c>
      <c r="B215" s="716" t="s">
        <v>128</v>
      </c>
      <c r="C215" s="738" t="s">
        <v>1415</v>
      </c>
      <c r="D215" s="609" t="s">
        <v>87</v>
      </c>
      <c r="E215" s="610">
        <v>1</v>
      </c>
      <c r="F215" s="739"/>
      <c r="G215" s="617">
        <f t="shared" si="38"/>
        <v>0</v>
      </c>
    </row>
    <row r="216" spans="1:8">
      <c r="A216" s="576"/>
      <c r="C216" s="608"/>
      <c r="D216" s="609"/>
      <c r="E216" s="610"/>
      <c r="F216" s="611"/>
      <c r="G216" s="584"/>
    </row>
    <row r="217" spans="1:8" ht="25.5">
      <c r="A217" s="576" t="s">
        <v>1320</v>
      </c>
      <c r="B217" s="716" t="s">
        <v>128</v>
      </c>
      <c r="C217" s="740" t="s">
        <v>1416</v>
      </c>
      <c r="D217" s="609" t="s">
        <v>87</v>
      </c>
      <c r="E217" s="610">
        <v>1</v>
      </c>
      <c r="F217" s="739"/>
      <c r="G217" s="617">
        <f t="shared" ref="G217" si="39">F217*E217</f>
        <v>0</v>
      </c>
    </row>
    <row r="218" spans="1:8">
      <c r="C218" s="608"/>
      <c r="D218" s="609"/>
      <c r="E218" s="610"/>
      <c r="F218" s="739"/>
      <c r="G218" s="617"/>
    </row>
    <row r="219" spans="1:8">
      <c r="A219" s="733" t="s">
        <v>76</v>
      </c>
      <c r="B219" s="734"/>
      <c r="C219" s="600" t="s">
        <v>1417</v>
      </c>
      <c r="D219" s="633" t="s">
        <v>1315</v>
      </c>
      <c r="E219" s="735"/>
      <c r="F219" s="736"/>
      <c r="G219" s="636">
        <f>SUM(G213:G218)</f>
        <v>0</v>
      </c>
    </row>
    <row r="220" spans="1:8">
      <c r="C220" s="629"/>
      <c r="D220" s="619"/>
      <c r="E220" s="620"/>
      <c r="F220" s="611"/>
      <c r="G220" s="584"/>
    </row>
    <row r="221" spans="1:8">
      <c r="C221" s="623"/>
      <c r="D221" s="609"/>
      <c r="E221" s="610"/>
      <c r="F221" s="611"/>
      <c r="G221" s="584"/>
    </row>
    <row r="222" spans="1:8">
      <c r="C222" s="741"/>
      <c r="D222" s="609"/>
      <c r="E222" s="610"/>
      <c r="F222" s="611"/>
      <c r="G222" s="584"/>
    </row>
    <row r="223" spans="1:8" ht="16.5" thickBot="1">
      <c r="A223" s="742"/>
      <c r="B223" s="742"/>
      <c r="C223" s="743" t="s">
        <v>1418</v>
      </c>
      <c r="D223" s="742"/>
      <c r="E223" s="744"/>
      <c r="F223" s="745"/>
      <c r="G223" s="746"/>
    </row>
    <row r="224" spans="1:8">
      <c r="C224" s="741"/>
      <c r="D224" s="609"/>
      <c r="E224" s="610"/>
      <c r="F224" s="611"/>
      <c r="G224" s="584"/>
    </row>
    <row r="225" spans="1:7">
      <c r="C225" s="747"/>
      <c r="D225" s="637"/>
      <c r="E225" s="637"/>
      <c r="F225" s="748"/>
      <c r="G225" s="749"/>
    </row>
    <row r="226" spans="1:7">
      <c r="A226" s="719" t="s">
        <v>79</v>
      </c>
      <c r="C226" s="608" t="s">
        <v>1290</v>
      </c>
      <c r="D226" s="609"/>
      <c r="E226" s="610"/>
      <c r="F226" s="750"/>
      <c r="G226" s="749">
        <f>G52</f>
        <v>0</v>
      </c>
    </row>
    <row r="227" spans="1:7">
      <c r="A227" s="719"/>
      <c r="C227" s="747"/>
      <c r="D227" s="637"/>
      <c r="E227" s="637"/>
      <c r="F227" s="748"/>
      <c r="G227" s="749"/>
    </row>
    <row r="228" spans="1:7">
      <c r="A228" s="719" t="s">
        <v>73</v>
      </c>
      <c r="C228" s="608" t="s">
        <v>1316</v>
      </c>
      <c r="D228" s="670"/>
      <c r="E228" s="671"/>
      <c r="F228" s="750"/>
      <c r="G228" s="749">
        <f>G92</f>
        <v>0</v>
      </c>
    </row>
    <row r="229" spans="1:7">
      <c r="A229" s="719"/>
      <c r="C229" s="747"/>
      <c r="D229" s="637"/>
      <c r="E229" s="637"/>
      <c r="F229" s="748"/>
      <c r="G229" s="749"/>
    </row>
    <row r="230" spans="1:7" ht="25.5">
      <c r="A230" s="719" t="s">
        <v>38</v>
      </c>
      <c r="C230" s="608" t="s">
        <v>1338</v>
      </c>
      <c r="D230" s="656"/>
      <c r="E230" s="656"/>
      <c r="F230" s="750"/>
      <c r="G230" s="749">
        <f>G117</f>
        <v>0</v>
      </c>
    </row>
    <row r="231" spans="1:7">
      <c r="A231" s="719"/>
      <c r="C231" s="747"/>
      <c r="D231" s="637"/>
      <c r="E231" s="637"/>
      <c r="F231" s="748"/>
      <c r="G231" s="749"/>
    </row>
    <row r="232" spans="1:7">
      <c r="A232" s="719" t="s">
        <v>70</v>
      </c>
      <c r="C232" s="608" t="s">
        <v>1419</v>
      </c>
      <c r="D232" s="670"/>
      <c r="E232" s="671"/>
      <c r="F232" s="750"/>
      <c r="G232" s="749">
        <f>G4</f>
        <v>0</v>
      </c>
    </row>
    <row r="233" spans="1:7">
      <c r="A233" s="719"/>
      <c r="C233" s="747"/>
      <c r="D233" s="637"/>
      <c r="E233" s="637"/>
      <c r="F233" s="748"/>
      <c r="G233" s="749"/>
    </row>
    <row r="234" spans="1:7">
      <c r="A234" s="719" t="s">
        <v>75</v>
      </c>
      <c r="C234" s="608" t="s">
        <v>1358</v>
      </c>
      <c r="D234" s="670"/>
      <c r="E234" s="671"/>
      <c r="F234" s="750"/>
      <c r="G234" s="749">
        <f>G143</f>
        <v>0</v>
      </c>
    </row>
    <row r="235" spans="1:7">
      <c r="A235" s="719"/>
      <c r="C235" s="700"/>
      <c r="D235" s="751"/>
      <c r="E235" s="751"/>
      <c r="F235" s="750"/>
      <c r="G235" s="749"/>
    </row>
    <row r="236" spans="1:7">
      <c r="A236" s="719" t="s">
        <v>71</v>
      </c>
      <c r="C236" s="700" t="s">
        <v>1365</v>
      </c>
      <c r="D236" s="751"/>
      <c r="E236" s="751"/>
      <c r="F236" s="750"/>
      <c r="G236" s="749">
        <f>G208</f>
        <v>0</v>
      </c>
    </row>
    <row r="237" spans="1:7">
      <c r="A237" s="719"/>
      <c r="C237" s="752"/>
      <c r="D237" s="637"/>
      <c r="E237" s="637"/>
      <c r="F237" s="748"/>
      <c r="G237" s="749"/>
    </row>
    <row r="238" spans="1:7">
      <c r="A238" s="719" t="s">
        <v>76</v>
      </c>
      <c r="C238" s="608" t="s">
        <v>1413</v>
      </c>
      <c r="D238" s="753"/>
      <c r="E238" s="754"/>
      <c r="F238" s="755"/>
      <c r="G238" s="749">
        <f>G219</f>
        <v>0</v>
      </c>
    </row>
    <row r="239" spans="1:7">
      <c r="A239" s="756"/>
      <c r="B239" s="756"/>
      <c r="C239" s="623"/>
      <c r="D239" s="609"/>
      <c r="E239" s="610"/>
      <c r="F239" s="750"/>
      <c r="G239" s="757"/>
    </row>
    <row r="240" spans="1:7" ht="15.75">
      <c r="A240" s="623"/>
      <c r="B240" s="623"/>
      <c r="C240" s="758" t="s">
        <v>1420</v>
      </c>
      <c r="D240" s="759"/>
      <c r="E240" s="760"/>
      <c r="F240" s="831">
        <f>SUM(G225:G238)</f>
        <v>0</v>
      </c>
      <c r="G240" s="832"/>
    </row>
    <row r="241" spans="3:7" ht="15">
      <c r="C241" s="761"/>
      <c r="D241" s="762"/>
      <c r="E241" s="763"/>
      <c r="F241" s="764"/>
      <c r="G241" s="764"/>
    </row>
    <row r="242" spans="3:7" ht="15">
      <c r="C242" s="765" t="s">
        <v>1421</v>
      </c>
      <c r="D242" s="762"/>
      <c r="E242" s="763"/>
      <c r="F242" s="764"/>
      <c r="G242" s="764"/>
    </row>
    <row r="243" spans="3:7">
      <c r="C243" s="623"/>
      <c r="D243" s="609"/>
      <c r="E243" s="610"/>
      <c r="F243" s="611"/>
      <c r="G243" s="584"/>
    </row>
    <row r="244" spans="3:7">
      <c r="C244" s="741"/>
      <c r="D244" s="609"/>
      <c r="E244" s="610"/>
      <c r="F244" s="611"/>
      <c r="G244" s="584"/>
    </row>
    <row r="245" spans="3:7">
      <c r="C245" s="648"/>
      <c r="D245" s="766"/>
      <c r="E245" s="766"/>
      <c r="F245" s="767"/>
      <c r="G245" s="584"/>
    </row>
    <row r="246" spans="3:7">
      <c r="C246" s="741"/>
      <c r="D246" s="609"/>
      <c r="E246" s="610"/>
      <c r="F246" s="611"/>
      <c r="G246" s="584"/>
    </row>
    <row r="247" spans="3:7">
      <c r="C247" s="623"/>
      <c r="D247" s="609"/>
      <c r="E247" s="610"/>
      <c r="F247" s="611"/>
      <c r="G247" s="584"/>
    </row>
    <row r="248" spans="3:7">
      <c r="C248" s="629"/>
      <c r="D248" s="619"/>
      <c r="E248" s="620"/>
      <c r="G248" s="584"/>
    </row>
    <row r="249" spans="3:7">
      <c r="C249" s="629"/>
      <c r="D249" s="619"/>
      <c r="E249" s="620"/>
    </row>
    <row r="250" spans="3:7">
      <c r="C250" s="629"/>
      <c r="D250" s="619"/>
      <c r="E250" s="620"/>
    </row>
  </sheetData>
  <mergeCells count="3">
    <mergeCell ref="C3:D3"/>
    <mergeCell ref="C5:D5"/>
    <mergeCell ref="F240:G240"/>
  </mergeCells>
  <pageMargins left="0.70866141732283472" right="0.70866141732283472" top="0.9425" bottom="0.74803149606299213" header="0.51181102362204722" footer="0.51181102362204722"/>
  <pageSetup paperSize="9" scale="95" orientation="portrait" cellComments="asDisplayed" r:id="rId1"/>
  <headerFooter alignWithMargins="0">
    <oddHeader>&amp;L&amp;9Građevina:
KLINIKA ZA KIRURGIJU LICA, ČELJUSTI I USTA 6.KAT - ADAPTACIJA SOBA POJAČANE NJEGE
&amp;R&amp;9Troškovnik elektro radova</oddHeader>
    <oddFooter>&amp;L&amp;9       Projektant: Bože Ćubelić, mag.ing.el.&amp;C&amp;P/&amp;N&amp;R&amp;9 07/2025
Oznaka projekta: TD 241925-E</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P3090"/>
  <sheetViews>
    <sheetView showZeros="0" view="pageBreakPreview" topLeftCell="A10" zoomScale="80" zoomScaleNormal="100" zoomScaleSheetLayoutView="80" workbookViewId="0">
      <selection activeCell="F19" sqref="F19"/>
    </sheetView>
  </sheetViews>
  <sheetFormatPr defaultColWidth="9.140625" defaultRowHeight="15.75"/>
  <cols>
    <col min="1" max="1" width="6.42578125" style="7" customWidth="1"/>
    <col min="2" max="2" width="49.85546875" style="37" customWidth="1"/>
    <col min="3" max="3" width="11.85546875" style="38" customWidth="1"/>
    <col min="4" max="4" width="12.7109375" style="9" customWidth="1"/>
    <col min="5" max="5" width="14" style="9" customWidth="1"/>
    <col min="6" max="6" width="19.7109375" style="9" customWidth="1"/>
    <col min="7" max="7" width="0" style="23" hidden="1" customWidth="1"/>
    <col min="8" max="16384" width="9.140625" style="23"/>
  </cols>
  <sheetData>
    <row r="1" spans="1:16" s="35" customFormat="1" ht="23.45" customHeight="1">
      <c r="A1" s="793" t="s">
        <v>777</v>
      </c>
      <c r="B1" s="794"/>
      <c r="C1" s="58" t="s">
        <v>567</v>
      </c>
      <c r="D1" s="807" t="s">
        <v>639</v>
      </c>
      <c r="E1" s="798"/>
      <c r="F1" s="305" t="s">
        <v>759</v>
      </c>
      <c r="G1" s="279" t="s">
        <v>757</v>
      </c>
    </row>
    <row r="2" spans="1:16" s="35" customFormat="1" ht="45.75" customHeight="1">
      <c r="A2" s="795"/>
      <c r="B2" s="796"/>
      <c r="C2" s="58" t="s">
        <v>1</v>
      </c>
      <c r="D2" s="797" t="s">
        <v>758</v>
      </c>
      <c r="E2" s="798"/>
      <c r="F2" s="213" t="s">
        <v>761</v>
      </c>
      <c r="G2" s="279"/>
    </row>
    <row r="3" spans="1:16" s="35" customFormat="1" ht="23.45" customHeight="1">
      <c r="A3" s="799" t="s">
        <v>1280</v>
      </c>
      <c r="B3" s="800"/>
      <c r="C3" s="58" t="s">
        <v>549</v>
      </c>
      <c r="D3" s="797" t="s">
        <v>644</v>
      </c>
      <c r="E3" s="805"/>
      <c r="F3" s="214" t="s">
        <v>762</v>
      </c>
      <c r="G3" s="279"/>
    </row>
    <row r="4" spans="1:16" s="10" customFormat="1" ht="4.9000000000000004" customHeight="1">
      <c r="A4" s="25"/>
      <c r="B4" s="26"/>
      <c r="C4" s="35"/>
      <c r="D4" s="250"/>
      <c r="E4" s="250"/>
      <c r="F4" s="250"/>
      <c r="G4" s="279"/>
      <c r="H4" s="35"/>
      <c r="I4" s="35"/>
      <c r="J4" s="35"/>
      <c r="K4" s="35"/>
      <c r="L4" s="35"/>
      <c r="M4" s="35"/>
      <c r="N4" s="35"/>
      <c r="O4" s="35"/>
      <c r="P4" s="35"/>
    </row>
    <row r="5" spans="1:16" s="35" customFormat="1" ht="18.600000000000001" customHeight="1">
      <c r="A5" s="808" t="s">
        <v>581</v>
      </c>
      <c r="B5" s="808" t="s">
        <v>582</v>
      </c>
      <c r="C5" s="808" t="s">
        <v>583</v>
      </c>
      <c r="D5" s="809" t="s">
        <v>584</v>
      </c>
      <c r="E5" s="809" t="s">
        <v>585</v>
      </c>
      <c r="F5" s="809" t="s">
        <v>586</v>
      </c>
      <c r="G5" s="279"/>
    </row>
    <row r="6" spans="1:16" s="201" customFormat="1" ht="18.600000000000001" customHeight="1">
      <c r="A6" s="808"/>
      <c r="B6" s="808"/>
      <c r="C6" s="808"/>
      <c r="D6" s="809"/>
      <c r="E6" s="809"/>
      <c r="F6" s="809"/>
      <c r="G6" s="280" t="s">
        <v>587</v>
      </c>
      <c r="H6" s="35"/>
      <c r="I6" s="35"/>
      <c r="J6" s="35"/>
      <c r="K6" s="35"/>
      <c r="L6" s="35"/>
      <c r="M6" s="35"/>
      <c r="N6" s="35"/>
      <c r="O6" s="35"/>
      <c r="P6" s="35"/>
    </row>
    <row r="7" spans="1:16" s="2" customFormat="1">
      <c r="A7" s="25"/>
      <c r="B7" s="26"/>
      <c r="C7" s="35"/>
      <c r="D7" s="250"/>
      <c r="E7" s="250"/>
      <c r="F7" s="250"/>
    </row>
    <row r="8" spans="1:16" s="2" customFormat="1">
      <c r="A8" s="25"/>
      <c r="B8" s="26"/>
      <c r="C8" s="35"/>
      <c r="D8" s="250"/>
      <c r="E8" s="250"/>
      <c r="F8" s="250"/>
    </row>
    <row r="9" spans="1:16" s="2" customFormat="1">
      <c r="A9" s="25"/>
      <c r="B9" s="26"/>
      <c r="C9" s="35"/>
      <c r="D9" s="250"/>
      <c r="E9" s="250"/>
      <c r="F9" s="250"/>
    </row>
    <row r="10" spans="1:16" s="2" customFormat="1">
      <c r="A10" s="7"/>
      <c r="B10" s="37"/>
      <c r="C10" s="38"/>
      <c r="D10" s="9"/>
      <c r="E10" s="9"/>
      <c r="F10" s="9"/>
    </row>
    <row r="11" spans="1:16" s="2" customFormat="1" ht="22.5">
      <c r="A11" s="28"/>
      <c r="B11" s="32"/>
      <c r="C11" s="46"/>
      <c r="D11" s="47"/>
      <c r="E11" s="47"/>
      <c r="F11" s="202"/>
    </row>
    <row r="12" spans="1:16" ht="22.5">
      <c r="A12" s="22"/>
      <c r="B12" s="209"/>
      <c r="C12" s="210"/>
      <c r="D12" s="211"/>
      <c r="E12" s="211"/>
      <c r="F12" s="211"/>
    </row>
    <row r="13" spans="1:16" ht="24.75">
      <c r="B13" s="284" t="s">
        <v>521</v>
      </c>
      <c r="C13" s="8"/>
      <c r="D13" s="49"/>
      <c r="E13" s="49"/>
      <c r="F13" s="49"/>
    </row>
    <row r="14" spans="1:16" s="1" customFormat="1" ht="27.75" customHeight="1">
      <c r="A14" s="198"/>
      <c r="B14" s="198"/>
      <c r="C14" s="198"/>
      <c r="D14" s="215"/>
      <c r="E14" s="215"/>
      <c r="F14" s="215"/>
    </row>
    <row r="15" spans="1:16" s="20" customFormat="1" ht="19.899999999999999" customHeight="1">
      <c r="A15" s="286" t="s">
        <v>522</v>
      </c>
      <c r="B15" s="287" t="s">
        <v>523</v>
      </c>
      <c r="C15" s="257"/>
      <c r="D15" s="9"/>
      <c r="E15" s="9"/>
      <c r="F15" s="288">
        <f>'I. GO'!F311</f>
        <v>0</v>
      </c>
    </row>
    <row r="16" spans="1:16" s="20" customFormat="1" ht="15">
      <c r="A16" s="289"/>
      <c r="B16" s="289"/>
      <c r="C16" s="289"/>
      <c r="D16" s="289"/>
      <c r="E16" s="289"/>
      <c r="F16" s="289"/>
    </row>
    <row r="17" spans="1:6" s="20" customFormat="1" ht="19.899999999999999" customHeight="1">
      <c r="A17" s="286" t="s">
        <v>524</v>
      </c>
      <c r="B17" s="287" t="s">
        <v>526</v>
      </c>
      <c r="C17" s="257"/>
      <c r="D17" s="9"/>
      <c r="E17" s="9"/>
      <c r="F17" s="768">
        <f>'8. REKAPITULACIJA - STR. INST.'!$F$19</f>
        <v>0</v>
      </c>
    </row>
    <row r="18" spans="1:6" s="20" customFormat="1" ht="16.5">
      <c r="A18" s="253"/>
      <c r="B18" s="253"/>
      <c r="C18" s="253"/>
      <c r="D18" s="254"/>
      <c r="E18" s="254"/>
      <c r="F18" s="254"/>
    </row>
    <row r="19" spans="1:6" s="20" customFormat="1" ht="16.5">
      <c r="A19" s="286" t="s">
        <v>525</v>
      </c>
      <c r="B19" s="287" t="s">
        <v>520</v>
      </c>
      <c r="C19" s="257"/>
      <c r="D19" s="9"/>
      <c r="E19" s="9"/>
      <c r="F19" s="288">
        <f>Elektroinstalacije!$F$240</f>
        <v>0</v>
      </c>
    </row>
    <row r="20" spans="1:6" s="20" customFormat="1">
      <c r="A20" s="4"/>
      <c r="B20" s="54"/>
      <c r="C20" s="17"/>
      <c r="D20" s="9"/>
      <c r="E20" s="9"/>
      <c r="F20" s="9"/>
    </row>
    <row r="21" spans="1:6" s="20" customFormat="1" ht="15">
      <c r="A21" s="205"/>
      <c r="B21" s="89"/>
      <c r="C21" s="206"/>
      <c r="D21" s="44"/>
      <c r="E21" s="44"/>
      <c r="F21" s="44"/>
    </row>
    <row r="22" spans="1:6" s="1" customFormat="1" ht="12.75">
      <c r="A22" s="203"/>
      <c r="B22" s="89"/>
      <c r="C22" s="164"/>
      <c r="D22" s="44"/>
      <c r="E22" s="44"/>
      <c r="F22" s="44"/>
    </row>
    <row r="23" spans="1:6" ht="24.75">
      <c r="A23" s="296"/>
      <c r="B23" s="297" t="s">
        <v>557</v>
      </c>
      <c r="C23" s="298"/>
      <c r="D23" s="299"/>
      <c r="E23" s="299"/>
      <c r="F23" s="299">
        <f>SUM(F15:F22)</f>
        <v>0</v>
      </c>
    </row>
    <row r="24" spans="1:6" ht="14.25" customHeight="1">
      <c r="A24" s="203"/>
      <c r="B24" s="224"/>
      <c r="C24" s="164"/>
      <c r="D24" s="44"/>
      <c r="E24" s="44"/>
      <c r="F24" s="44"/>
    </row>
    <row r="25" spans="1:6" s="33" customFormat="1" ht="25.5" customHeight="1">
      <c r="A25" s="205"/>
      <c r="B25" s="224"/>
      <c r="C25" s="206"/>
      <c r="D25" s="290" t="s">
        <v>535</v>
      </c>
      <c r="E25" s="295">
        <v>0.25</v>
      </c>
      <c r="F25" s="44">
        <f>F23*0.25</f>
        <v>0</v>
      </c>
    </row>
    <row r="26" spans="1:6" ht="9.75" customHeight="1">
      <c r="A26" s="203"/>
      <c r="B26" s="224"/>
      <c r="C26" s="164"/>
      <c r="D26" s="44"/>
      <c r="E26" s="44"/>
      <c r="F26" s="44"/>
    </row>
    <row r="27" spans="1:6" s="34" customFormat="1" ht="24.75" customHeight="1">
      <c r="A27" s="291"/>
      <c r="B27" s="292" t="s">
        <v>536</v>
      </c>
      <c r="C27" s="293"/>
      <c r="D27" s="294"/>
      <c r="E27" s="294"/>
      <c r="F27" s="294">
        <f>F25+F23</f>
        <v>0</v>
      </c>
    </row>
    <row r="28" spans="1:6" ht="12.75">
      <c r="A28" s="203"/>
      <c r="B28" s="89"/>
      <c r="C28" s="164"/>
      <c r="D28" s="44"/>
      <c r="E28" s="44"/>
      <c r="F28" s="44"/>
    </row>
    <row r="29" spans="1:6" ht="12.75">
      <c r="A29" s="205"/>
      <c r="B29" s="89"/>
      <c r="C29" s="164"/>
      <c r="D29" s="44"/>
      <c r="E29" s="208"/>
      <c r="F29" s="44"/>
    </row>
    <row r="30" spans="1:6" ht="12.75">
      <c r="A30" s="203"/>
      <c r="B30" s="89"/>
      <c r="C30" s="164"/>
      <c r="D30" s="44"/>
      <c r="E30" s="44"/>
      <c r="F30" s="44"/>
    </row>
    <row r="31" spans="1:6" ht="12.75">
      <c r="A31" s="205"/>
      <c r="B31" s="89"/>
      <c r="C31" s="164"/>
      <c r="D31" s="44"/>
      <c r="E31" s="44"/>
      <c r="F31" s="44"/>
    </row>
    <row r="32" spans="1:6" ht="12.75">
      <c r="A32" s="203"/>
      <c r="B32" s="89"/>
      <c r="C32" s="164"/>
      <c r="D32" s="44"/>
      <c r="E32" s="44"/>
      <c r="F32" s="44"/>
    </row>
    <row r="33" spans="1:6" ht="12.75">
      <c r="A33" s="205"/>
      <c r="B33" s="89"/>
      <c r="C33" s="206"/>
      <c r="D33" s="44"/>
      <c r="E33" s="44"/>
      <c r="F33" s="44"/>
    </row>
    <row r="34" spans="1:6" ht="12.75">
      <c r="A34" s="205"/>
      <c r="B34" s="89"/>
      <c r="C34" s="164"/>
      <c r="D34" s="44"/>
      <c r="E34" s="44"/>
      <c r="F34" s="44"/>
    </row>
    <row r="35" spans="1:6" ht="12.75">
      <c r="A35" s="205"/>
      <c r="B35" s="89"/>
      <c r="C35" s="164"/>
      <c r="D35" s="44"/>
      <c r="E35" s="44"/>
      <c r="F35" s="44"/>
    </row>
    <row r="36" spans="1:6" ht="12.75">
      <c r="A36" s="203"/>
      <c r="B36" s="89"/>
      <c r="C36" s="164"/>
      <c r="D36" s="44"/>
      <c r="E36" s="44"/>
      <c r="F36" s="44"/>
    </row>
    <row r="37" spans="1:6" ht="12.75">
      <c r="A37" s="205"/>
      <c r="B37" s="89"/>
      <c r="C37" s="206"/>
      <c r="D37" s="44"/>
      <c r="E37" s="44"/>
      <c r="F37" s="44"/>
    </row>
    <row r="38" spans="1:6" ht="12.75">
      <c r="A38" s="203"/>
      <c r="B38" s="89"/>
      <c r="C38" s="206"/>
      <c r="D38" s="44"/>
      <c r="E38" s="44"/>
      <c r="F38" s="44"/>
    </row>
    <row r="39" spans="1:6" ht="12.75">
      <c r="A39" s="205"/>
      <c r="B39" s="89"/>
      <c r="C39" s="206"/>
      <c r="D39" s="44"/>
      <c r="E39" s="44"/>
      <c r="F39" s="44"/>
    </row>
    <row r="40" spans="1:6" ht="12.75">
      <c r="A40" s="203"/>
      <c r="B40" s="89"/>
      <c r="C40" s="206"/>
      <c r="D40" s="44"/>
      <c r="E40" s="208"/>
      <c r="F40" s="44"/>
    </row>
    <row r="41" spans="1:6" ht="12.75">
      <c r="A41" s="205"/>
      <c r="B41" s="89"/>
      <c r="C41" s="206"/>
      <c r="D41" s="44"/>
      <c r="E41" s="208"/>
      <c r="F41" s="44"/>
    </row>
    <row r="42" spans="1:6" ht="12.75">
      <c r="A42" s="203"/>
      <c r="B42" s="89"/>
      <c r="C42" s="164"/>
      <c r="D42" s="44"/>
      <c r="E42" s="44"/>
      <c r="F42" s="44"/>
    </row>
    <row r="43" spans="1:6" ht="12.75">
      <c r="A43" s="205"/>
      <c r="B43" s="89"/>
      <c r="C43" s="164"/>
      <c r="D43" s="44"/>
      <c r="E43" s="208"/>
      <c r="F43" s="44"/>
    </row>
    <row r="44" spans="1:6" ht="12.75">
      <c r="A44" s="205"/>
      <c r="B44" s="89"/>
      <c r="C44" s="164"/>
      <c r="D44" s="44"/>
      <c r="E44" s="208"/>
      <c r="F44" s="44"/>
    </row>
    <row r="45" spans="1:6" ht="12.75">
      <c r="A45" s="205"/>
      <c r="B45" s="89"/>
      <c r="C45" s="164"/>
      <c r="D45" s="44"/>
      <c r="E45" s="208"/>
      <c r="F45" s="44"/>
    </row>
    <row r="46" spans="1:6" ht="12.75">
      <c r="A46" s="205"/>
      <c r="B46" s="89"/>
      <c r="C46" s="164"/>
      <c r="D46" s="44"/>
      <c r="E46" s="208"/>
      <c r="F46" s="44"/>
    </row>
    <row r="47" spans="1:6" ht="12.75">
      <c r="A47" s="203"/>
      <c r="B47" s="89"/>
      <c r="C47" s="164"/>
      <c r="D47" s="44"/>
      <c r="E47" s="44"/>
      <c r="F47" s="44"/>
    </row>
    <row r="48" spans="1:6" ht="12.75">
      <c r="A48" s="205"/>
      <c r="B48" s="89"/>
      <c r="C48" s="206"/>
      <c r="D48" s="207"/>
      <c r="E48" s="208"/>
      <c r="F48" s="44"/>
    </row>
    <row r="49" spans="1:6" ht="12.75">
      <c r="A49" s="203"/>
      <c r="B49" s="89"/>
      <c r="C49" s="164"/>
      <c r="D49" s="44"/>
      <c r="E49" s="44"/>
      <c r="F49" s="44"/>
    </row>
    <row r="50" spans="1:6" ht="12.75">
      <c r="A50" s="205"/>
      <c r="B50" s="89"/>
      <c r="C50" s="206"/>
      <c r="D50" s="207"/>
      <c r="E50" s="208"/>
      <c r="F50" s="44"/>
    </row>
    <row r="51" spans="1:6" ht="12.75">
      <c r="A51" s="205"/>
      <c r="B51" s="89"/>
      <c r="C51" s="206"/>
      <c r="D51" s="44"/>
      <c r="E51" s="208"/>
      <c r="F51" s="44"/>
    </row>
    <row r="52" spans="1:6" ht="12.75">
      <c r="A52" s="203"/>
      <c r="B52" s="89"/>
      <c r="C52" s="164"/>
      <c r="D52" s="44"/>
      <c r="E52" s="44"/>
      <c r="F52" s="44"/>
    </row>
    <row r="53" spans="1:6" ht="12.75">
      <c r="A53" s="205"/>
      <c r="B53" s="89"/>
      <c r="C53" s="206"/>
      <c r="D53" s="207"/>
      <c r="E53" s="208"/>
      <c r="F53" s="44"/>
    </row>
    <row r="54" spans="1:6" ht="12.75">
      <c r="A54" s="205"/>
      <c r="B54" s="89"/>
      <c r="C54" s="206"/>
      <c r="D54" s="207"/>
      <c r="E54" s="208"/>
      <c r="F54" s="44"/>
    </row>
    <row r="55" spans="1:6" ht="12.75">
      <c r="A55" s="205"/>
      <c r="B55" s="89"/>
      <c r="C55" s="206"/>
      <c r="D55" s="207"/>
      <c r="E55" s="208"/>
      <c r="F55" s="44"/>
    </row>
    <row r="56" spans="1:6" ht="12.75">
      <c r="A56" s="205"/>
      <c r="B56" s="89"/>
      <c r="C56" s="206"/>
      <c r="D56" s="207"/>
      <c r="E56" s="208"/>
      <c r="F56" s="44"/>
    </row>
    <row r="57" spans="1:6" ht="12.75">
      <c r="A57" s="205"/>
      <c r="B57" s="89"/>
      <c r="C57" s="206"/>
      <c r="D57" s="207"/>
      <c r="E57" s="208"/>
      <c r="F57" s="44"/>
    </row>
    <row r="58" spans="1:6" ht="12.75">
      <c r="A58" s="205"/>
      <c r="B58" s="89"/>
      <c r="C58" s="206"/>
      <c r="D58" s="207"/>
      <c r="E58" s="208"/>
      <c r="F58" s="44"/>
    </row>
    <row r="59" spans="1:6" ht="12.75">
      <c r="A59" s="205"/>
      <c r="B59" s="89"/>
      <c r="C59" s="206"/>
      <c r="D59" s="207"/>
      <c r="E59" s="208"/>
      <c r="F59" s="44"/>
    </row>
    <row r="60" spans="1:6" ht="12.75">
      <c r="A60" s="205"/>
      <c r="B60" s="89"/>
      <c r="C60" s="206"/>
      <c r="D60" s="207"/>
      <c r="E60" s="208"/>
      <c r="F60" s="44"/>
    </row>
    <row r="61" spans="1:6" ht="12.75">
      <c r="A61" s="205"/>
      <c r="B61" s="89"/>
      <c r="C61" s="206"/>
      <c r="D61" s="207"/>
      <c r="E61" s="208"/>
      <c r="F61" s="44"/>
    </row>
    <row r="62" spans="1:6" ht="14.25">
      <c r="A62" s="16"/>
      <c r="B62" s="89"/>
      <c r="C62" s="206"/>
      <c r="D62" s="207"/>
      <c r="E62" s="208"/>
      <c r="F62" s="44"/>
    </row>
    <row r="63" spans="1:6" ht="12.75">
      <c r="A63" s="205"/>
      <c r="B63" s="89"/>
      <c r="C63" s="164"/>
      <c r="D63" s="44"/>
      <c r="E63" s="44"/>
      <c r="F63" s="44"/>
    </row>
    <row r="64" spans="1:6" ht="14.25">
      <c r="A64" s="16"/>
      <c r="B64" s="60"/>
      <c r="C64" s="3"/>
      <c r="D64" s="5"/>
      <c r="E64" s="204"/>
      <c r="F64" s="5"/>
    </row>
    <row r="65" spans="1:6" ht="12.75">
      <c r="A65" s="205"/>
      <c r="B65" s="89"/>
      <c r="C65" s="164"/>
      <c r="D65" s="44"/>
      <c r="E65" s="44"/>
      <c r="F65" s="44"/>
    </row>
    <row r="66" spans="1:6" ht="14.25">
      <c r="A66" s="16"/>
      <c r="B66" s="60"/>
      <c r="C66" s="3"/>
      <c r="D66" s="44"/>
      <c r="E66" s="204"/>
      <c r="F66" s="5"/>
    </row>
    <row r="67" spans="1:6" ht="12.75">
      <c r="A67" s="205"/>
      <c r="B67" s="89"/>
      <c r="C67" s="206"/>
      <c r="D67" s="44"/>
      <c r="E67" s="44"/>
      <c r="F67" s="44"/>
    </row>
    <row r="68" spans="1:6" ht="14.25">
      <c r="A68" s="16"/>
      <c r="B68" s="60"/>
      <c r="C68" s="3"/>
      <c r="D68" s="44"/>
      <c r="E68" s="204"/>
      <c r="F68" s="5"/>
    </row>
    <row r="69" spans="1:6" ht="12.75">
      <c r="A69" s="205"/>
      <c r="B69" s="89"/>
      <c r="C69" s="206"/>
      <c r="D69" s="44"/>
      <c r="E69" s="44"/>
      <c r="F69" s="44"/>
    </row>
    <row r="70" spans="1:6" ht="14.25">
      <c r="A70" s="16"/>
      <c r="B70" s="60"/>
      <c r="C70" s="3"/>
      <c r="D70" s="44"/>
      <c r="E70" s="204"/>
      <c r="F70" s="5"/>
    </row>
    <row r="71" spans="1:6" ht="12.75">
      <c r="A71" s="205"/>
      <c r="B71" s="89"/>
      <c r="C71" s="206"/>
      <c r="D71" s="44"/>
      <c r="E71" s="44"/>
      <c r="F71" s="44"/>
    </row>
    <row r="72" spans="1:6" ht="14.25">
      <c r="A72" s="16"/>
      <c r="B72" s="60"/>
      <c r="C72" s="3"/>
      <c r="D72" s="44"/>
      <c r="E72" s="204"/>
      <c r="F72" s="5"/>
    </row>
    <row r="73" spans="1:6" ht="12.75">
      <c r="A73" s="205"/>
      <c r="B73" s="89"/>
      <c r="C73" s="206"/>
      <c r="D73" s="44"/>
      <c r="E73" s="44"/>
      <c r="F73" s="44"/>
    </row>
    <row r="74" spans="1:6" ht="15">
      <c r="A74" s="56"/>
      <c r="B74" s="60"/>
      <c r="C74" s="3"/>
      <c r="D74" s="44"/>
      <c r="E74" s="204"/>
      <c r="F74" s="5"/>
    </row>
    <row r="75" spans="1:6" ht="12.75">
      <c r="A75" s="205"/>
      <c r="B75" s="89"/>
      <c r="C75" s="206"/>
      <c r="D75" s="44"/>
      <c r="E75" s="44"/>
      <c r="F75" s="44"/>
    </row>
    <row r="76" spans="1:6" ht="15">
      <c r="A76" s="56"/>
      <c r="B76" s="60"/>
      <c r="C76" s="3"/>
      <c r="D76" s="44"/>
      <c r="E76" s="5"/>
      <c r="F76" s="5"/>
    </row>
    <row r="77" spans="1:6" ht="12.75">
      <c r="A77" s="205"/>
      <c r="B77" s="89"/>
      <c r="C77" s="206"/>
      <c r="D77" s="44"/>
      <c r="E77" s="44"/>
      <c r="F77" s="44"/>
    </row>
    <row r="78" spans="1:6" ht="15">
      <c r="A78" s="56"/>
      <c r="B78" s="60"/>
      <c r="C78" s="3"/>
      <c r="D78" s="44"/>
      <c r="E78" s="5"/>
      <c r="F78" s="5"/>
    </row>
    <row r="79" spans="1:6" ht="12.75">
      <c r="A79" s="205"/>
      <c r="B79" s="89"/>
      <c r="C79" s="206"/>
      <c r="D79" s="44"/>
      <c r="E79" s="44"/>
      <c r="F79" s="44"/>
    </row>
    <row r="80" spans="1:6" ht="15">
      <c r="A80" s="56"/>
      <c r="B80" s="60"/>
      <c r="C80" s="3"/>
      <c r="D80" s="44"/>
      <c r="E80" s="5"/>
      <c r="F80" s="5"/>
    </row>
    <row r="81" spans="1:6" ht="12.75">
      <c r="A81" s="205"/>
      <c r="B81" s="89"/>
      <c r="C81" s="164"/>
      <c r="D81" s="44"/>
      <c r="E81" s="44"/>
      <c r="F81" s="44"/>
    </row>
    <row r="82" spans="1:6" ht="14.25">
      <c r="A82" s="167"/>
      <c r="B82" s="168"/>
      <c r="C82" s="45"/>
      <c r="D82" s="44"/>
      <c r="E82" s="44"/>
      <c r="F82" s="5"/>
    </row>
    <row r="83" spans="1:6" ht="16.5">
      <c r="A83" s="30"/>
      <c r="B83" s="29"/>
      <c r="C83" s="41"/>
      <c r="D83" s="42"/>
      <c r="E83" s="42"/>
      <c r="F83" s="42"/>
    </row>
    <row r="84" spans="1:6">
      <c r="A84" s="4"/>
      <c r="B84" s="55"/>
      <c r="C84" s="3"/>
      <c r="D84" s="5"/>
      <c r="E84" s="5"/>
      <c r="F84" s="5"/>
    </row>
    <row r="85" spans="1:6">
      <c r="B85" s="55"/>
      <c r="C85" s="3"/>
    </row>
    <row r="86" spans="1:6" ht="16.5">
      <c r="A86" s="43"/>
      <c r="B86" s="31"/>
      <c r="C86" s="45"/>
      <c r="D86" s="44"/>
      <c r="E86" s="44"/>
      <c r="F86" s="44"/>
    </row>
    <row r="87" spans="1:6" ht="16.5">
      <c r="A87" s="30"/>
      <c r="B87" s="29"/>
      <c r="C87" s="41"/>
      <c r="D87" s="57"/>
      <c r="E87" s="57"/>
      <c r="F87" s="57"/>
    </row>
    <row r="88" spans="1:6" ht="12.75">
      <c r="A88" s="810"/>
      <c r="B88" s="810"/>
      <c r="C88" s="810"/>
      <c r="D88" s="810"/>
      <c r="E88" s="810"/>
      <c r="F88" s="810"/>
    </row>
    <row r="89" spans="1:6" ht="12.75">
      <c r="A89" s="810"/>
      <c r="B89" s="810"/>
      <c r="C89" s="810"/>
      <c r="D89" s="810"/>
      <c r="E89" s="810"/>
      <c r="F89" s="810"/>
    </row>
    <row r="90" spans="1:6" ht="12.75">
      <c r="A90" s="106"/>
      <c r="B90" s="106"/>
      <c r="C90" s="106"/>
      <c r="D90" s="225"/>
      <c r="E90" s="225"/>
      <c r="F90" s="225"/>
    </row>
    <row r="91" spans="1:6" ht="12.75">
      <c r="A91" s="205"/>
      <c r="B91" s="89"/>
      <c r="C91" s="106"/>
      <c r="D91" s="44"/>
      <c r="E91" s="44"/>
      <c r="F91" s="44"/>
    </row>
    <row r="92" spans="1:6" ht="12.75">
      <c r="A92" s="205"/>
      <c r="B92" s="89"/>
      <c r="C92" s="164"/>
      <c r="D92" s="44"/>
      <c r="E92" s="44"/>
      <c r="F92" s="44"/>
    </row>
    <row r="93" spans="1:6" ht="12.75">
      <c r="A93" s="205"/>
      <c r="B93" s="89"/>
      <c r="C93" s="164"/>
      <c r="D93" s="44"/>
      <c r="E93" s="44"/>
      <c r="F93" s="44"/>
    </row>
    <row r="94" spans="1:6" ht="12.75">
      <c r="A94" s="205"/>
      <c r="B94" s="89"/>
      <c r="C94" s="164"/>
      <c r="D94" s="44"/>
      <c r="E94" s="44"/>
      <c r="F94" s="44"/>
    </row>
    <row r="95" spans="1:6" ht="12.75">
      <c r="A95" s="205"/>
      <c r="B95" s="89"/>
      <c r="C95" s="164"/>
      <c r="D95" s="44"/>
      <c r="E95" s="44"/>
      <c r="F95" s="44"/>
    </row>
    <row r="96" spans="1:6" ht="12.75">
      <c r="A96" s="205"/>
      <c r="B96" s="89"/>
      <c r="C96" s="164"/>
      <c r="D96" s="44"/>
      <c r="E96" s="44"/>
      <c r="F96" s="44"/>
    </row>
    <row r="97" spans="1:6" ht="12.75">
      <c r="A97" s="205"/>
      <c r="B97" s="89"/>
      <c r="C97" s="164"/>
      <c r="D97" s="44"/>
      <c r="E97" s="44"/>
      <c r="F97" s="44"/>
    </row>
    <row r="98" spans="1:6" ht="12.75">
      <c r="A98" s="205"/>
      <c r="B98" s="89"/>
      <c r="C98" s="164"/>
      <c r="D98" s="44"/>
      <c r="E98" s="44"/>
      <c r="F98" s="44"/>
    </row>
    <row r="99" spans="1:6" ht="12.75">
      <c r="A99" s="205"/>
      <c r="B99" s="89"/>
      <c r="C99" s="164"/>
      <c r="D99" s="44"/>
      <c r="E99" s="44"/>
      <c r="F99" s="44"/>
    </row>
    <row r="100" spans="1:6" ht="12.75">
      <c r="A100" s="205"/>
      <c r="B100" s="89"/>
      <c r="C100" s="164"/>
      <c r="D100" s="44"/>
      <c r="E100" s="44"/>
      <c r="F100" s="44"/>
    </row>
    <row r="101" spans="1:6" ht="12.75">
      <c r="A101" s="205"/>
      <c r="B101" s="89"/>
      <c r="C101" s="164"/>
      <c r="D101" s="44"/>
      <c r="E101" s="44"/>
      <c r="F101" s="44"/>
    </row>
    <row r="102" spans="1:6" ht="12.75">
      <c r="A102" s="205"/>
      <c r="B102" s="89"/>
      <c r="C102" s="164"/>
      <c r="D102" s="44"/>
      <c r="E102" s="44"/>
      <c r="F102" s="44"/>
    </row>
    <row r="103" spans="1:6" ht="12.75">
      <c r="A103" s="205"/>
      <c r="B103" s="89"/>
      <c r="C103" s="164"/>
      <c r="D103" s="207"/>
      <c r="E103" s="44"/>
      <c r="F103" s="44"/>
    </row>
    <row r="104" spans="1:6" ht="12.75">
      <c r="A104" s="106"/>
      <c r="B104" s="106"/>
      <c r="C104" s="106"/>
      <c r="D104" s="225"/>
      <c r="E104" s="225"/>
      <c r="F104" s="225"/>
    </row>
    <row r="105" spans="1:6" ht="12.75">
      <c r="A105" s="205"/>
      <c r="B105" s="89"/>
      <c r="C105" s="164"/>
      <c r="D105" s="44"/>
      <c r="E105" s="44"/>
      <c r="F105" s="44"/>
    </row>
    <row r="106" spans="1:6" ht="12.75">
      <c r="A106" s="205"/>
      <c r="B106" s="89"/>
      <c r="C106" s="206"/>
      <c r="D106" s="207"/>
      <c r="E106" s="44"/>
      <c r="F106" s="44"/>
    </row>
    <row r="107" spans="1:6" ht="12.75">
      <c r="A107" s="205"/>
      <c r="B107" s="89"/>
      <c r="C107" s="226"/>
      <c r="D107" s="44"/>
      <c r="E107" s="44"/>
      <c r="F107" s="44"/>
    </row>
    <row r="108" spans="1:6" ht="12.75">
      <c r="A108" s="205"/>
      <c r="B108" s="89"/>
      <c r="C108" s="226"/>
      <c r="D108" s="44"/>
      <c r="E108" s="44"/>
      <c r="F108" s="44"/>
    </row>
    <row r="109" spans="1:6" ht="12.75">
      <c r="A109" s="205"/>
      <c r="B109" s="89"/>
      <c r="C109" s="164"/>
      <c r="D109" s="44"/>
      <c r="E109" s="44"/>
      <c r="F109" s="44"/>
    </row>
    <row r="110" spans="1:6" ht="12.75">
      <c r="A110" s="255"/>
      <c r="B110" s="255"/>
      <c r="C110" s="106"/>
      <c r="D110" s="44"/>
      <c r="E110" s="44"/>
      <c r="F110" s="44"/>
    </row>
    <row r="111" spans="1:6" ht="12.75">
      <c r="A111" s="205"/>
      <c r="B111" s="89"/>
      <c r="C111" s="164"/>
      <c r="D111" s="44"/>
      <c r="E111" s="44"/>
      <c r="F111" s="44"/>
    </row>
    <row r="112" spans="1:6" s="2" customFormat="1" ht="12.75">
      <c r="A112" s="205"/>
      <c r="B112" s="89"/>
      <c r="C112" s="164"/>
      <c r="D112" s="44"/>
      <c r="E112" s="44"/>
      <c r="F112" s="44"/>
    </row>
    <row r="113" spans="1:6" s="2" customFormat="1" ht="12.75">
      <c r="A113" s="205"/>
      <c r="B113" s="89"/>
      <c r="C113" s="164"/>
      <c r="D113" s="44"/>
      <c r="E113" s="44"/>
      <c r="F113" s="44"/>
    </row>
    <row r="114" spans="1:6" s="2" customFormat="1" ht="12.75">
      <c r="A114" s="203"/>
      <c r="B114" s="89"/>
      <c r="C114" s="164"/>
      <c r="D114" s="44"/>
      <c r="E114" s="44"/>
      <c r="F114" s="44"/>
    </row>
    <row r="115" spans="1:6" s="2" customFormat="1" ht="12.75">
      <c r="A115" s="205"/>
      <c r="B115" s="89"/>
      <c r="C115" s="164"/>
      <c r="D115" s="44"/>
      <c r="E115" s="44"/>
      <c r="F115" s="44"/>
    </row>
    <row r="116" spans="1:6" ht="12.75">
      <c r="A116" s="203"/>
      <c r="B116" s="89"/>
      <c r="C116" s="164"/>
      <c r="D116" s="44"/>
      <c r="E116" s="44"/>
      <c r="F116" s="44"/>
    </row>
    <row r="117" spans="1:6" ht="12.75">
      <c r="A117" s="205"/>
      <c r="B117" s="89"/>
      <c r="C117" s="164"/>
      <c r="D117" s="44"/>
      <c r="E117" s="44"/>
      <c r="F117" s="44"/>
    </row>
    <row r="118" spans="1:6" ht="12.75">
      <c r="A118" s="203"/>
      <c r="B118" s="89"/>
      <c r="C118" s="164"/>
      <c r="D118" s="44"/>
      <c r="E118" s="44"/>
      <c r="F118" s="44"/>
    </row>
    <row r="119" spans="1:6" s="2" customFormat="1" ht="12.75">
      <c r="A119" s="205"/>
      <c r="B119" s="89"/>
      <c r="C119" s="164"/>
      <c r="D119" s="44"/>
      <c r="E119" s="44"/>
      <c r="F119" s="44"/>
    </row>
    <row r="120" spans="1:6" ht="12.75">
      <c r="A120" s="205"/>
      <c r="B120" s="89"/>
      <c r="C120" s="164"/>
      <c r="D120" s="44"/>
      <c r="E120" s="44"/>
      <c r="F120" s="44"/>
    </row>
    <row r="121" spans="1:6" ht="12.75">
      <c r="A121" s="205"/>
      <c r="B121" s="89"/>
      <c r="C121" s="164"/>
      <c r="D121" s="44"/>
      <c r="E121" s="44"/>
      <c r="F121" s="44"/>
    </row>
    <row r="122" spans="1:6" ht="12.75">
      <c r="A122" s="167"/>
      <c r="B122" s="168"/>
      <c r="C122" s="45"/>
      <c r="D122" s="44"/>
      <c r="E122" s="44"/>
      <c r="F122" s="44"/>
    </row>
    <row r="123" spans="1:6" ht="16.5">
      <c r="A123" s="30"/>
      <c r="B123" s="29"/>
      <c r="C123" s="41"/>
      <c r="D123" s="42"/>
      <c r="E123" s="42"/>
      <c r="F123" s="42"/>
    </row>
    <row r="124" spans="1:6" ht="12.75">
      <c r="A124" s="203"/>
      <c r="B124" s="81"/>
      <c r="C124" s="164"/>
      <c r="D124" s="44"/>
      <c r="E124" s="44"/>
      <c r="F124" s="44"/>
    </row>
    <row r="125" spans="1:6">
      <c r="B125" s="55"/>
      <c r="C125" s="3"/>
    </row>
    <row r="126" spans="1:6" ht="16.5">
      <c r="A126" s="43"/>
      <c r="B126" s="31"/>
      <c r="C126" s="45"/>
      <c r="D126" s="44"/>
      <c r="E126" s="44"/>
      <c r="F126" s="44"/>
    </row>
    <row r="127" spans="1:6" ht="16.5">
      <c r="A127" s="30"/>
      <c r="B127" s="29"/>
      <c r="C127" s="41"/>
      <c r="D127" s="57"/>
      <c r="E127" s="57"/>
      <c r="F127" s="57"/>
    </row>
    <row r="128" spans="1:6" ht="12.75">
      <c r="A128" s="810"/>
      <c r="B128" s="810"/>
      <c r="C128" s="810"/>
      <c r="D128" s="810"/>
      <c r="E128" s="810"/>
      <c r="F128" s="810"/>
    </row>
    <row r="129" spans="1:6" ht="12.75">
      <c r="A129" s="810"/>
      <c r="B129" s="810"/>
      <c r="C129" s="810"/>
      <c r="D129" s="810"/>
      <c r="E129" s="810"/>
      <c r="F129" s="810"/>
    </row>
    <row r="130" spans="1:6" ht="12.75">
      <c r="A130" s="810"/>
      <c r="B130" s="810"/>
      <c r="C130" s="810"/>
      <c r="D130" s="810"/>
      <c r="E130" s="810"/>
      <c r="F130" s="810"/>
    </row>
    <row r="131" spans="1:6" ht="12.75">
      <c r="A131" s="810"/>
      <c r="B131" s="810"/>
      <c r="C131" s="810"/>
      <c r="D131" s="810"/>
      <c r="E131" s="810"/>
      <c r="F131" s="810"/>
    </row>
    <row r="132" spans="1:6" ht="12.75">
      <c r="A132" s="810"/>
      <c r="B132" s="810"/>
      <c r="C132" s="810"/>
      <c r="D132" s="810"/>
      <c r="E132" s="810"/>
      <c r="F132" s="810"/>
    </row>
    <row r="133" spans="1:6" ht="12.75">
      <c r="A133" s="212"/>
      <c r="B133" s="212"/>
      <c r="C133" s="212"/>
      <c r="D133" s="217"/>
      <c r="E133" s="217"/>
      <c r="F133" s="217"/>
    </row>
    <row r="134" spans="1:6" ht="12.75">
      <c r="A134" s="205"/>
      <c r="B134" s="218"/>
      <c r="C134" s="206"/>
      <c r="D134" s="44"/>
      <c r="E134" s="44"/>
      <c r="F134" s="44"/>
    </row>
    <row r="135" spans="1:6" ht="12.75">
      <c r="A135" s="203"/>
      <c r="B135" s="106"/>
      <c r="C135" s="106"/>
      <c r="D135" s="44"/>
      <c r="E135" s="44"/>
      <c r="F135" s="44"/>
    </row>
    <row r="136" spans="1:6" ht="12.75">
      <c r="A136" s="205"/>
      <c r="B136" s="218"/>
      <c r="C136" s="206"/>
      <c r="D136" s="44"/>
      <c r="E136" s="44"/>
      <c r="F136" s="44"/>
    </row>
    <row r="137" spans="1:6" ht="12.75">
      <c r="A137" s="203"/>
      <c r="B137" s="106"/>
      <c r="C137" s="106"/>
      <c r="D137" s="44"/>
      <c r="E137" s="44"/>
      <c r="F137" s="44"/>
    </row>
    <row r="138" spans="1:6" ht="12.75">
      <c r="A138" s="205"/>
      <c r="B138" s="218"/>
      <c r="C138" s="206"/>
      <c r="D138" s="44"/>
      <c r="E138" s="44"/>
      <c r="F138" s="44"/>
    </row>
    <row r="139" spans="1:6" ht="12.75">
      <c r="A139" s="219"/>
      <c r="B139" s="218"/>
      <c r="C139" s="206"/>
      <c r="D139" s="44"/>
      <c r="E139" s="44"/>
      <c r="F139" s="44"/>
    </row>
    <row r="140" spans="1:6" ht="12.75">
      <c r="A140" s="219"/>
      <c r="B140" s="218"/>
      <c r="C140" s="206"/>
      <c r="D140" s="44"/>
      <c r="E140" s="44"/>
      <c r="F140" s="44"/>
    </row>
    <row r="141" spans="1:6" ht="12.75">
      <c r="A141" s="219"/>
      <c r="B141" s="218"/>
      <c r="C141" s="206"/>
      <c r="D141" s="44"/>
      <c r="E141" s="44"/>
      <c r="F141" s="44"/>
    </row>
    <row r="142" spans="1:6" s="1" customFormat="1" ht="12.75">
      <c r="A142" s="205"/>
      <c r="B142" s="218"/>
      <c r="C142" s="206"/>
      <c r="D142" s="44"/>
      <c r="E142" s="44"/>
      <c r="F142" s="44"/>
    </row>
    <row r="143" spans="1:6" s="1" customFormat="1" ht="12.75">
      <c r="A143" s="219"/>
      <c r="B143" s="218"/>
      <c r="C143" s="206"/>
      <c r="D143" s="44"/>
      <c r="E143" s="44"/>
      <c r="F143" s="44"/>
    </row>
    <row r="144" spans="1:6" s="2" customFormat="1" ht="12.75">
      <c r="A144" s="205"/>
      <c r="B144" s="218"/>
      <c r="C144" s="206"/>
      <c r="D144" s="44"/>
      <c r="E144" s="44"/>
      <c r="F144" s="44"/>
    </row>
    <row r="145" spans="1:6" s="2" customFormat="1" ht="12.75">
      <c r="A145" s="219"/>
      <c r="B145" s="218"/>
      <c r="C145" s="206"/>
      <c r="D145" s="44"/>
      <c r="E145" s="44"/>
      <c r="F145" s="44"/>
    </row>
    <row r="146" spans="1:6" s="2" customFormat="1" ht="12.75">
      <c r="A146" s="205"/>
      <c r="B146" s="218"/>
      <c r="C146" s="206"/>
      <c r="D146" s="44"/>
      <c r="E146" s="44"/>
      <c r="F146" s="44"/>
    </row>
    <row r="147" spans="1:6" s="2" customFormat="1" ht="12.75">
      <c r="A147" s="219"/>
      <c r="B147" s="218"/>
      <c r="C147" s="206"/>
      <c r="D147" s="44"/>
      <c r="E147" s="44"/>
      <c r="F147" s="44"/>
    </row>
    <row r="148" spans="1:6" s="2" customFormat="1" ht="12.75">
      <c r="A148" s="219"/>
      <c r="B148" s="218"/>
      <c r="C148" s="206"/>
      <c r="D148" s="44"/>
      <c r="E148" s="44"/>
      <c r="F148" s="44"/>
    </row>
    <row r="149" spans="1:6" s="2" customFormat="1" ht="12.75">
      <c r="A149" s="203"/>
      <c r="B149" s="106"/>
      <c r="C149" s="106"/>
      <c r="D149" s="44"/>
      <c r="E149" s="44"/>
      <c r="F149" s="44"/>
    </row>
    <row r="150" spans="1:6" s="2" customFormat="1" ht="12.75">
      <c r="A150" s="205"/>
      <c r="B150" s="218"/>
      <c r="C150" s="206"/>
      <c r="D150" s="44"/>
      <c r="E150" s="44"/>
      <c r="F150" s="44"/>
    </row>
    <row r="151" spans="1:6" s="2" customFormat="1" ht="12.75">
      <c r="A151" s="219"/>
      <c r="B151" s="218"/>
      <c r="C151" s="206"/>
      <c r="D151" s="44"/>
      <c r="E151" s="44"/>
      <c r="F151" s="44"/>
    </row>
    <row r="152" spans="1:6" s="2" customFormat="1" ht="12.75">
      <c r="A152" s="219"/>
      <c r="B152" s="218"/>
      <c r="C152" s="206"/>
      <c r="D152" s="44"/>
      <c r="E152" s="44"/>
      <c r="F152" s="44"/>
    </row>
    <row r="153" spans="1:6" ht="12.75">
      <c r="A153" s="219"/>
      <c r="B153" s="218"/>
      <c r="C153" s="206"/>
      <c r="D153" s="44"/>
      <c r="E153" s="44"/>
      <c r="F153" s="44"/>
    </row>
    <row r="154" spans="1:6" s="1" customFormat="1" ht="12.75">
      <c r="A154" s="205"/>
      <c r="B154" s="218"/>
      <c r="C154" s="206"/>
      <c r="D154" s="44"/>
      <c r="E154" s="44"/>
      <c r="F154" s="44"/>
    </row>
    <row r="155" spans="1:6" s="1" customFormat="1" ht="12.75">
      <c r="A155" s="205"/>
      <c r="B155" s="218"/>
      <c r="C155" s="206"/>
      <c r="D155" s="44"/>
      <c r="E155" s="44"/>
      <c r="F155" s="44"/>
    </row>
    <row r="156" spans="1:6" ht="12.75">
      <c r="A156" s="205"/>
      <c r="B156" s="218"/>
      <c r="C156" s="206"/>
      <c r="D156" s="44"/>
      <c r="E156" s="44"/>
      <c r="F156" s="44"/>
    </row>
    <row r="157" spans="1:6" ht="12.75">
      <c r="A157" s="219"/>
      <c r="B157" s="218"/>
      <c r="C157" s="206"/>
      <c r="D157" s="44"/>
      <c r="E157" s="44"/>
      <c r="F157" s="44"/>
    </row>
    <row r="158" spans="1:6" s="2" customFormat="1" ht="12.75">
      <c r="A158" s="205"/>
      <c r="B158" s="218"/>
      <c r="C158" s="206"/>
      <c r="D158" s="44"/>
      <c r="E158" s="44"/>
      <c r="F158" s="44"/>
    </row>
    <row r="159" spans="1:6" s="2" customFormat="1" ht="12.75">
      <c r="A159" s="205"/>
      <c r="B159" s="218"/>
      <c r="C159" s="206"/>
      <c r="D159" s="44"/>
      <c r="E159" s="44"/>
      <c r="F159" s="44"/>
    </row>
    <row r="160" spans="1:6" s="2" customFormat="1" ht="12.75">
      <c r="A160" s="205"/>
      <c r="B160" s="218"/>
      <c r="C160" s="206"/>
      <c r="D160" s="44"/>
      <c r="E160" s="44"/>
      <c r="F160" s="44"/>
    </row>
    <row r="161" spans="1:6" ht="12.75">
      <c r="A161" s="219"/>
      <c r="B161" s="218"/>
      <c r="C161" s="206"/>
      <c r="D161" s="44"/>
      <c r="E161" s="44"/>
      <c r="F161" s="44"/>
    </row>
    <row r="162" spans="1:6" s="2" customFormat="1" ht="12.75">
      <c r="A162" s="205"/>
      <c r="B162" s="218"/>
      <c r="C162" s="206"/>
      <c r="D162" s="44"/>
      <c r="E162" s="44"/>
      <c r="F162" s="44"/>
    </row>
    <row r="163" spans="1:6" s="2" customFormat="1" ht="12.75">
      <c r="A163" s="219"/>
      <c r="B163" s="218"/>
      <c r="C163" s="206"/>
      <c r="D163" s="44"/>
      <c r="E163" s="44"/>
      <c r="F163" s="44"/>
    </row>
    <row r="164" spans="1:6" ht="12.75">
      <c r="A164" s="219"/>
      <c r="B164" s="218"/>
      <c r="C164" s="206"/>
      <c r="D164" s="44"/>
      <c r="E164" s="44"/>
      <c r="F164" s="44"/>
    </row>
    <row r="165" spans="1:6" ht="12.75">
      <c r="A165" s="205"/>
      <c r="B165" s="218"/>
      <c r="C165" s="206"/>
      <c r="D165" s="44"/>
      <c r="E165" s="44"/>
      <c r="F165" s="44"/>
    </row>
    <row r="166" spans="1:6" ht="12.75">
      <c r="A166" s="203"/>
      <c r="B166" s="218"/>
      <c r="C166" s="256"/>
      <c r="D166" s="44"/>
      <c r="E166" s="44"/>
      <c r="F166" s="44"/>
    </row>
    <row r="167" spans="1:6" ht="12.75">
      <c r="A167" s="219"/>
      <c r="B167" s="218"/>
      <c r="C167" s="206"/>
      <c r="D167" s="44"/>
      <c r="E167" s="44"/>
      <c r="F167" s="44"/>
    </row>
    <row r="168" spans="1:6" ht="12.75">
      <c r="A168" s="219"/>
      <c r="B168" s="218"/>
      <c r="C168" s="206"/>
      <c r="D168" s="44"/>
      <c r="E168" s="44"/>
      <c r="F168" s="44"/>
    </row>
    <row r="169" spans="1:6" s="2" customFormat="1" ht="12.75">
      <c r="A169" s="219"/>
      <c r="B169" s="218"/>
      <c r="C169" s="206"/>
      <c r="D169" s="44"/>
      <c r="E169" s="44"/>
      <c r="F169" s="44"/>
    </row>
    <row r="170" spans="1:6" ht="12.75">
      <c r="A170" s="205"/>
      <c r="B170" s="218"/>
      <c r="C170" s="206"/>
      <c r="D170" s="44"/>
      <c r="E170" s="44"/>
      <c r="F170" s="44"/>
    </row>
    <row r="171" spans="1:6" ht="12.75">
      <c r="A171" s="205"/>
      <c r="B171" s="218"/>
      <c r="C171" s="206"/>
      <c r="D171" s="44"/>
      <c r="E171" s="44"/>
      <c r="F171" s="44"/>
    </row>
    <row r="172" spans="1:6" ht="12.75">
      <c r="A172" s="205"/>
      <c r="B172" s="218"/>
      <c r="C172" s="206"/>
      <c r="D172" s="44"/>
      <c r="E172" s="44"/>
      <c r="F172" s="44"/>
    </row>
    <row r="173" spans="1:6" ht="12.75">
      <c r="A173" s="205"/>
      <c r="B173" s="218"/>
      <c r="C173" s="206"/>
      <c r="D173" s="44"/>
      <c r="E173" s="44"/>
      <c r="F173" s="44"/>
    </row>
    <row r="174" spans="1:6" ht="12.75">
      <c r="A174" s="205"/>
      <c r="B174" s="218"/>
      <c r="C174" s="206"/>
      <c r="D174" s="44"/>
      <c r="E174" s="44"/>
      <c r="F174" s="44"/>
    </row>
    <row r="175" spans="1:6" ht="12.75">
      <c r="A175" s="205"/>
      <c r="B175" s="218"/>
      <c r="C175" s="206"/>
      <c r="D175" s="44"/>
      <c r="E175" s="44"/>
      <c r="F175" s="44"/>
    </row>
    <row r="176" spans="1:6" ht="12.75">
      <c r="A176" s="205"/>
      <c r="B176" s="218"/>
      <c r="C176" s="206"/>
      <c r="D176" s="44"/>
      <c r="E176" s="44"/>
      <c r="F176" s="44"/>
    </row>
    <row r="177" spans="1:6" ht="12.75">
      <c r="A177" s="205"/>
      <c r="B177" s="218"/>
      <c r="C177" s="206"/>
      <c r="D177" s="44"/>
      <c r="E177" s="44"/>
      <c r="F177" s="44"/>
    </row>
    <row r="178" spans="1:6" ht="12.75">
      <c r="A178" s="205"/>
      <c r="B178" s="218"/>
      <c r="C178" s="206"/>
      <c r="D178" s="44"/>
      <c r="E178" s="44"/>
      <c r="F178" s="44"/>
    </row>
    <row r="179" spans="1:6" ht="12.75">
      <c r="A179" s="205"/>
      <c r="B179" s="218"/>
      <c r="C179" s="206"/>
      <c r="D179" s="44"/>
      <c r="E179" s="44"/>
      <c r="F179" s="44"/>
    </row>
    <row r="180" spans="1:6" ht="12.75">
      <c r="A180" s="205"/>
      <c r="B180" s="218"/>
      <c r="C180" s="206"/>
      <c r="D180" s="44"/>
      <c r="E180" s="44"/>
      <c r="F180" s="44"/>
    </row>
    <row r="181" spans="1:6" s="2" customFormat="1" ht="12.75">
      <c r="A181" s="205"/>
      <c r="B181" s="218"/>
      <c r="C181" s="206"/>
      <c r="D181" s="44"/>
      <c r="E181" s="44"/>
      <c r="F181" s="44"/>
    </row>
    <row r="182" spans="1:6" ht="12.75">
      <c r="A182" s="205"/>
      <c r="B182" s="218"/>
      <c r="C182" s="206"/>
      <c r="D182" s="44"/>
      <c r="E182" s="44"/>
      <c r="F182" s="44"/>
    </row>
    <row r="183" spans="1:6" ht="12.75">
      <c r="A183" s="205"/>
      <c r="B183" s="218"/>
      <c r="C183" s="206"/>
      <c r="D183" s="44"/>
      <c r="E183" s="44"/>
      <c r="F183" s="44"/>
    </row>
    <row r="184" spans="1:6" ht="12.75">
      <c r="A184" s="205"/>
      <c r="B184" s="218"/>
      <c r="C184" s="206"/>
      <c r="D184" s="44"/>
      <c r="E184" s="44"/>
      <c r="F184" s="44"/>
    </row>
    <row r="185" spans="1:6" ht="12.75">
      <c r="A185" s="205"/>
      <c r="B185" s="218"/>
      <c r="C185" s="206"/>
      <c r="D185" s="44"/>
      <c r="E185" s="44"/>
      <c r="F185" s="44"/>
    </row>
    <row r="186" spans="1:6" ht="12.75">
      <c r="A186" s="205"/>
      <c r="B186" s="218"/>
      <c r="C186" s="164"/>
      <c r="D186" s="44"/>
      <c r="E186" s="44"/>
      <c r="F186" s="44"/>
    </row>
    <row r="187" spans="1:6" ht="12.75">
      <c r="A187" s="205"/>
      <c r="B187" s="218"/>
      <c r="C187" s="206"/>
      <c r="D187" s="44"/>
      <c r="E187" s="44"/>
      <c r="F187" s="44"/>
    </row>
    <row r="188" spans="1:6" ht="12.75">
      <c r="A188" s="205"/>
      <c r="B188" s="218"/>
      <c r="C188" s="164"/>
      <c r="D188" s="44"/>
      <c r="E188" s="44"/>
      <c r="F188" s="44"/>
    </row>
    <row r="189" spans="1:6" ht="12.75">
      <c r="A189" s="205"/>
      <c r="B189" s="218"/>
      <c r="C189" s="206"/>
      <c r="D189" s="44"/>
      <c r="E189" s="44"/>
      <c r="F189" s="44"/>
    </row>
    <row r="190" spans="1:6" ht="12.75">
      <c r="A190" s="205"/>
      <c r="B190" s="218"/>
      <c r="C190" s="206"/>
      <c r="D190" s="44"/>
      <c r="E190" s="44"/>
      <c r="F190" s="44"/>
    </row>
    <row r="191" spans="1:6" ht="12.75">
      <c r="A191" s="205"/>
      <c r="B191" s="218"/>
      <c r="C191" s="206"/>
      <c r="D191" s="44"/>
      <c r="E191" s="44"/>
      <c r="F191" s="44"/>
    </row>
    <row r="192" spans="1:6" ht="12.75">
      <c r="A192" s="205"/>
      <c r="B192" s="218"/>
      <c r="C192" s="206"/>
      <c r="D192" s="44"/>
      <c r="E192" s="44"/>
      <c r="F192" s="44"/>
    </row>
    <row r="193" spans="1:6" ht="12.75">
      <c r="A193" s="219"/>
      <c r="B193" s="218"/>
      <c r="C193" s="206"/>
      <c r="D193" s="44"/>
      <c r="E193" s="44"/>
      <c r="F193" s="44"/>
    </row>
    <row r="194" spans="1:6" ht="12.75">
      <c r="A194" s="205"/>
      <c r="B194" s="218"/>
      <c r="C194" s="206"/>
      <c r="D194" s="44"/>
      <c r="E194" s="44"/>
      <c r="F194" s="44"/>
    </row>
    <row r="195" spans="1:6" ht="12.75">
      <c r="A195" s="219"/>
      <c r="B195" s="218"/>
      <c r="C195" s="206"/>
      <c r="D195" s="44"/>
      <c r="E195" s="44"/>
      <c r="F195" s="44"/>
    </row>
    <row r="196" spans="1:6" ht="12.75">
      <c r="A196" s="205"/>
      <c r="B196" s="218"/>
      <c r="C196" s="206"/>
      <c r="D196" s="44"/>
      <c r="E196" s="44"/>
      <c r="F196" s="44"/>
    </row>
    <row r="197" spans="1:6" ht="12.75">
      <c r="A197" s="205"/>
      <c r="B197" s="218"/>
      <c r="C197" s="206"/>
      <c r="D197" s="44"/>
      <c r="E197" s="44"/>
      <c r="F197" s="44"/>
    </row>
    <row r="198" spans="1:6" ht="12.75">
      <c r="A198" s="205"/>
      <c r="B198" s="218"/>
      <c r="C198" s="164"/>
      <c r="D198" s="44"/>
      <c r="E198" s="44"/>
      <c r="F198" s="44"/>
    </row>
    <row r="199" spans="1:6" ht="12.75">
      <c r="A199" s="205"/>
      <c r="B199" s="218"/>
      <c r="C199" s="206"/>
      <c r="D199" s="44"/>
      <c r="E199" s="44"/>
      <c r="F199" s="44"/>
    </row>
    <row r="200" spans="1:6" ht="12.75">
      <c r="A200" s="205"/>
      <c r="B200" s="218"/>
      <c r="C200" s="164"/>
      <c r="D200" s="44"/>
      <c r="E200" s="44"/>
      <c r="F200" s="44"/>
    </row>
    <row r="201" spans="1:6" ht="12.75">
      <c r="A201" s="219"/>
      <c r="B201" s="218"/>
      <c r="C201" s="206"/>
      <c r="D201" s="44"/>
      <c r="E201" s="44"/>
      <c r="F201" s="44"/>
    </row>
    <row r="202" spans="1:6" ht="12.75">
      <c r="A202" s="205"/>
      <c r="B202" s="218"/>
      <c r="C202" s="206"/>
      <c r="D202" s="44"/>
      <c r="E202" s="44"/>
      <c r="F202" s="44"/>
    </row>
    <row r="203" spans="1:6" ht="12.75">
      <c r="A203" s="219"/>
      <c r="B203" s="218"/>
      <c r="C203" s="206"/>
      <c r="D203" s="44"/>
      <c r="E203" s="44"/>
      <c r="F203" s="44"/>
    </row>
    <row r="204" spans="1:6" ht="12.75">
      <c r="A204" s="219"/>
      <c r="B204" s="218"/>
      <c r="C204" s="206"/>
      <c r="D204" s="44"/>
      <c r="E204" s="44"/>
      <c r="F204" s="44"/>
    </row>
    <row r="205" spans="1:6" ht="12.75">
      <c r="A205" s="167"/>
      <c r="B205" s="168"/>
      <c r="C205" s="45"/>
      <c r="D205" s="44"/>
      <c r="E205" s="44"/>
      <c r="F205" s="44"/>
    </row>
    <row r="206" spans="1:6" ht="16.5">
      <c r="A206" s="30"/>
      <c r="B206" s="29"/>
      <c r="C206" s="41"/>
      <c r="D206" s="42"/>
      <c r="E206" s="42"/>
      <c r="F206" s="42"/>
    </row>
    <row r="207" spans="1:6">
      <c r="A207" s="4"/>
      <c r="B207" s="55"/>
      <c r="C207" s="3"/>
      <c r="D207" s="5"/>
      <c r="E207" s="5"/>
      <c r="F207" s="5"/>
    </row>
    <row r="208" spans="1:6">
      <c r="B208" s="55"/>
      <c r="C208" s="3"/>
    </row>
    <row r="209" spans="1:6" ht="16.5">
      <c r="A209" s="43"/>
      <c r="B209" s="31"/>
      <c r="C209" s="45"/>
      <c r="D209" s="44"/>
      <c r="E209" s="44"/>
      <c r="F209" s="44"/>
    </row>
    <row r="210" spans="1:6" ht="16.5">
      <c r="A210" s="30"/>
      <c r="B210" s="29"/>
      <c r="C210" s="41"/>
      <c r="D210" s="57"/>
      <c r="E210" s="57"/>
      <c r="F210" s="57"/>
    </row>
    <row r="211" spans="1:6" ht="12.75">
      <c r="A211" s="810"/>
      <c r="B211" s="810"/>
      <c r="C211" s="810"/>
      <c r="D211" s="810"/>
      <c r="E211" s="810"/>
      <c r="F211" s="810"/>
    </row>
    <row r="212" spans="1:6" ht="12.75">
      <c r="A212" s="212"/>
      <c r="B212" s="212"/>
      <c r="C212" s="212"/>
      <c r="D212" s="217"/>
      <c r="E212" s="217"/>
      <c r="F212" s="217"/>
    </row>
    <row r="213" spans="1:6" ht="12.75">
      <c r="A213" s="205"/>
      <c r="B213" s="89"/>
      <c r="C213" s="106"/>
      <c r="D213" s="44"/>
      <c r="E213" s="44"/>
      <c r="F213" s="44"/>
    </row>
    <row r="214" spans="1:6" ht="12.75">
      <c r="A214" s="224"/>
      <c r="B214" s="89"/>
      <c r="C214" s="106"/>
      <c r="D214" s="225"/>
      <c r="E214" s="225"/>
      <c r="F214" s="225"/>
    </row>
    <row r="215" spans="1:6" ht="12.75">
      <c r="A215" s="224"/>
      <c r="B215" s="81"/>
      <c r="C215" s="106"/>
      <c r="D215" s="225"/>
      <c r="E215" s="225"/>
      <c r="F215" s="225"/>
    </row>
    <row r="216" spans="1:6" ht="12.75">
      <c r="A216" s="224"/>
      <c r="B216" s="89"/>
      <c r="C216" s="106"/>
      <c r="D216" s="225"/>
      <c r="E216" s="225"/>
      <c r="F216" s="225"/>
    </row>
    <row r="217" spans="1:6" ht="12.75">
      <c r="A217" s="224"/>
      <c r="B217" s="81"/>
      <c r="C217" s="106"/>
      <c r="D217" s="225"/>
      <c r="E217" s="225"/>
      <c r="F217" s="225"/>
    </row>
    <row r="218" spans="1:6" ht="12.75">
      <c r="A218" s="224"/>
      <c r="B218" s="81"/>
      <c r="C218" s="164"/>
      <c r="D218" s="44"/>
      <c r="E218" s="44"/>
      <c r="F218" s="44"/>
    </row>
    <row r="219" spans="1:6" ht="12.75">
      <c r="A219" s="224"/>
      <c r="B219" s="81"/>
      <c r="C219" s="164"/>
      <c r="D219" s="44"/>
      <c r="E219" s="44"/>
      <c r="F219" s="44"/>
    </row>
    <row r="220" spans="1:6" ht="12.75">
      <c r="A220" s="224"/>
      <c r="B220" s="81"/>
      <c r="C220" s="164"/>
      <c r="D220" s="44"/>
      <c r="E220" s="44"/>
      <c r="F220" s="44"/>
    </row>
    <row r="221" spans="1:6" ht="12.75">
      <c r="A221" s="205"/>
      <c r="B221" s="89"/>
      <c r="C221" s="106"/>
      <c r="D221" s="44"/>
      <c r="E221" s="44"/>
      <c r="F221" s="44"/>
    </row>
    <row r="222" spans="1:6" ht="12.75">
      <c r="A222" s="224"/>
      <c r="B222" s="89"/>
      <c r="C222" s="106"/>
      <c r="D222" s="225"/>
      <c r="E222" s="225"/>
      <c r="F222" s="225"/>
    </row>
    <row r="223" spans="1:6" ht="12.75">
      <c r="A223" s="224"/>
      <c r="B223" s="81"/>
      <c r="C223" s="106"/>
      <c r="D223" s="225"/>
      <c r="E223" s="225"/>
      <c r="F223" s="225"/>
    </row>
    <row r="224" spans="1:6" ht="12.75">
      <c r="A224" s="224"/>
      <c r="B224" s="81"/>
      <c r="C224" s="164"/>
      <c r="D224" s="44"/>
      <c r="E224" s="44"/>
      <c r="F224" s="44"/>
    </row>
    <row r="225" spans="1:6" ht="12.75">
      <c r="A225" s="205"/>
      <c r="B225" s="81"/>
      <c r="C225" s="164"/>
      <c r="D225" s="44"/>
      <c r="E225" s="44"/>
      <c r="F225" s="44"/>
    </row>
    <row r="226" spans="1:6" ht="12.75">
      <c r="A226" s="205"/>
      <c r="B226" s="81"/>
      <c r="C226" s="164"/>
      <c r="D226" s="44"/>
      <c r="E226" s="44"/>
      <c r="F226" s="44"/>
    </row>
    <row r="227" spans="1:6" ht="12.75">
      <c r="A227" s="205"/>
      <c r="B227" s="89"/>
      <c r="C227" s="106"/>
      <c r="D227" s="44"/>
      <c r="E227" s="44"/>
      <c r="F227" s="44"/>
    </row>
    <row r="228" spans="1:6" ht="12.75">
      <c r="A228" s="224"/>
      <c r="B228" s="89"/>
      <c r="C228" s="106"/>
      <c r="D228" s="225"/>
      <c r="E228" s="225"/>
      <c r="F228" s="225"/>
    </row>
    <row r="229" spans="1:6" ht="12.75">
      <c r="A229" s="224"/>
      <c r="B229" s="81"/>
      <c r="C229" s="164"/>
      <c r="D229" s="44"/>
      <c r="E229" s="44"/>
      <c r="F229" s="44"/>
    </row>
    <row r="230" spans="1:6" ht="12.75">
      <c r="A230" s="224"/>
      <c r="B230" s="81"/>
      <c r="C230" s="164"/>
      <c r="D230" s="44"/>
      <c r="E230" s="44"/>
      <c r="F230" s="44"/>
    </row>
    <row r="231" spans="1:6" ht="12.75">
      <c r="A231" s="224"/>
      <c r="B231" s="81"/>
      <c r="C231" s="164"/>
      <c r="D231" s="44"/>
      <c r="E231" s="44"/>
      <c r="F231" s="44"/>
    </row>
    <row r="232" spans="1:6" ht="12.75">
      <c r="A232" s="205"/>
      <c r="B232" s="89"/>
      <c r="C232" s="164"/>
      <c r="D232" s="44"/>
      <c r="E232" s="44"/>
      <c r="F232" s="44"/>
    </row>
    <row r="233" spans="1:6" ht="12.75">
      <c r="A233" s="227"/>
      <c r="B233" s="228"/>
      <c r="C233" s="1"/>
      <c r="D233" s="229"/>
      <c r="E233" s="229"/>
      <c r="F233" s="229"/>
    </row>
    <row r="234" spans="1:6" ht="12.75">
      <c r="A234" s="205"/>
      <c r="B234" s="89"/>
      <c r="C234" s="164"/>
      <c r="D234" s="44"/>
      <c r="E234" s="44"/>
      <c r="F234" s="44"/>
    </row>
    <row r="235" spans="1:6" ht="12.75">
      <c r="A235" s="205"/>
      <c r="B235" s="89"/>
      <c r="C235" s="164"/>
      <c r="D235" s="44"/>
      <c r="E235" s="44"/>
      <c r="F235" s="44"/>
    </row>
    <row r="236" spans="1:6" ht="12.75">
      <c r="A236" s="205"/>
      <c r="B236" s="89"/>
      <c r="C236" s="164"/>
      <c r="D236" s="44"/>
      <c r="E236" s="44"/>
      <c r="F236" s="44"/>
    </row>
    <row r="237" spans="1:6" ht="12.75">
      <c r="A237" s="205"/>
      <c r="B237" s="89"/>
      <c r="C237" s="164"/>
      <c r="D237" s="44"/>
      <c r="E237" s="44"/>
      <c r="F237" s="44"/>
    </row>
    <row r="238" spans="1:6" ht="12.75">
      <c r="A238" s="205"/>
      <c r="B238" s="89"/>
      <c r="C238" s="164"/>
      <c r="D238" s="44"/>
      <c r="E238" s="44"/>
      <c r="F238" s="44"/>
    </row>
    <row r="239" spans="1:6" ht="12.75">
      <c r="A239" s="205"/>
      <c r="B239" s="89"/>
      <c r="C239" s="164"/>
      <c r="D239" s="44"/>
      <c r="E239" s="44"/>
      <c r="F239" s="44"/>
    </row>
    <row r="240" spans="1:6" ht="12.75">
      <c r="A240" s="205"/>
      <c r="B240" s="89"/>
      <c r="C240" s="164"/>
      <c r="D240" s="44"/>
      <c r="E240" s="44"/>
      <c r="F240" s="44"/>
    </row>
    <row r="241" spans="1:6" ht="12.75">
      <c r="A241" s="205"/>
      <c r="B241" s="89"/>
      <c r="C241" s="164"/>
      <c r="D241" s="44"/>
      <c r="E241" s="44"/>
      <c r="F241" s="44"/>
    </row>
    <row r="242" spans="1:6" ht="12.75">
      <c r="A242" s="205"/>
      <c r="B242" s="89"/>
      <c r="C242" s="164"/>
      <c r="D242" s="44"/>
      <c r="E242" s="44"/>
      <c r="F242" s="44"/>
    </row>
    <row r="243" spans="1:6" ht="12.75">
      <c r="A243" s="205"/>
      <c r="B243" s="89"/>
      <c r="C243" s="164"/>
      <c r="D243" s="44"/>
      <c r="E243" s="44"/>
      <c r="F243" s="44"/>
    </row>
    <row r="244" spans="1:6" ht="12.75">
      <c r="A244" s="205"/>
      <c r="B244" s="89"/>
      <c r="C244" s="164"/>
      <c r="D244" s="44"/>
      <c r="E244" s="44"/>
      <c r="F244" s="44"/>
    </row>
    <row r="245" spans="1:6" ht="12.75">
      <c r="A245" s="205"/>
      <c r="B245" s="89"/>
      <c r="C245" s="164"/>
      <c r="D245" s="44"/>
      <c r="E245" s="44"/>
      <c r="F245" s="44"/>
    </row>
    <row r="246" spans="1:6" ht="12.75">
      <c r="A246" s="227"/>
      <c r="B246" s="77"/>
      <c r="C246" s="1"/>
      <c r="D246" s="229"/>
      <c r="E246" s="229"/>
      <c r="F246" s="229"/>
    </row>
    <row r="247" spans="1:6" ht="12.75">
      <c r="A247" s="205"/>
      <c r="B247" s="89"/>
      <c r="C247" s="164"/>
      <c r="D247" s="44"/>
      <c r="E247" s="44"/>
      <c r="F247" s="44"/>
    </row>
    <row r="248" spans="1:6" ht="12.75">
      <c r="A248" s="205"/>
      <c r="B248" s="89"/>
      <c r="C248" s="164"/>
      <c r="D248" s="44"/>
      <c r="E248" s="44"/>
      <c r="F248" s="44"/>
    </row>
    <row r="249" spans="1:6" ht="12.75">
      <c r="A249" s="205"/>
      <c r="B249" s="89"/>
      <c r="C249" s="164"/>
      <c r="D249" s="44"/>
      <c r="E249" s="44"/>
      <c r="F249" s="44"/>
    </row>
    <row r="250" spans="1:6" ht="12.75">
      <c r="A250" s="205"/>
      <c r="B250" s="89"/>
      <c r="C250" s="164"/>
      <c r="D250" s="44"/>
      <c r="E250" s="44"/>
      <c r="F250" s="44"/>
    </row>
    <row r="251" spans="1:6" ht="12.75">
      <c r="A251" s="205"/>
      <c r="B251" s="89"/>
      <c r="C251" s="164"/>
      <c r="D251" s="44"/>
      <c r="E251" s="44"/>
      <c r="F251" s="44"/>
    </row>
    <row r="252" spans="1:6" ht="12.75">
      <c r="A252" s="227"/>
      <c r="B252" s="77"/>
      <c r="C252" s="1"/>
      <c r="D252" s="229"/>
      <c r="E252" s="229"/>
      <c r="F252" s="229"/>
    </row>
    <row r="253" spans="1:6" s="39" customFormat="1" ht="12.75">
      <c r="A253" s="205"/>
      <c r="B253" s="89"/>
      <c r="C253" s="164"/>
      <c r="D253" s="44"/>
      <c r="E253" s="44"/>
      <c r="F253" s="44"/>
    </row>
    <row r="254" spans="1:6" ht="12.75">
      <c r="A254" s="205"/>
      <c r="B254" s="89"/>
      <c r="C254" s="164"/>
      <c r="D254" s="44"/>
      <c r="E254" s="44"/>
      <c r="F254" s="44"/>
    </row>
    <row r="255" spans="1:6" ht="12.75">
      <c r="A255" s="205"/>
      <c r="B255" s="89"/>
      <c r="C255" s="164"/>
      <c r="D255" s="44"/>
      <c r="E255" s="44"/>
      <c r="F255" s="44"/>
    </row>
    <row r="256" spans="1:6" ht="12.75">
      <c r="A256" s="205"/>
      <c r="B256" s="89"/>
      <c r="C256" s="164"/>
      <c r="D256" s="44"/>
      <c r="E256" s="44"/>
      <c r="F256" s="44"/>
    </row>
    <row r="257" spans="1:6" ht="12.75">
      <c r="A257" s="205"/>
      <c r="B257" s="89"/>
      <c r="C257" s="164"/>
      <c r="D257" s="44"/>
      <c r="E257" s="44"/>
      <c r="F257" s="44"/>
    </row>
    <row r="258" spans="1:6" ht="12.75">
      <c r="A258" s="167"/>
      <c r="B258" s="168"/>
      <c r="C258" s="45"/>
      <c r="D258" s="44"/>
      <c r="E258" s="44"/>
      <c r="F258" s="44"/>
    </row>
    <row r="259" spans="1:6" ht="16.5">
      <c r="A259" s="30"/>
      <c r="B259" s="29"/>
      <c r="C259" s="41"/>
      <c r="D259" s="42"/>
      <c r="E259" s="42"/>
      <c r="F259" s="42"/>
    </row>
    <row r="260" spans="1:6" ht="12.75">
      <c r="A260" s="203"/>
      <c r="B260" s="81"/>
      <c r="C260" s="164"/>
      <c r="D260" s="44"/>
      <c r="E260" s="44"/>
      <c r="F260" s="44"/>
    </row>
    <row r="261" spans="1:6" ht="12.75">
      <c r="A261" s="106"/>
      <c r="B261" s="89"/>
      <c r="C261" s="164"/>
      <c r="D261" s="44"/>
      <c r="E261" s="44"/>
      <c r="F261" s="44"/>
    </row>
    <row r="262" spans="1:6" ht="16.5">
      <c r="A262" s="43"/>
      <c r="B262" s="31"/>
      <c r="C262" s="45"/>
      <c r="D262" s="44"/>
      <c r="E262" s="44"/>
      <c r="F262" s="44"/>
    </row>
    <row r="263" spans="1:6" ht="12.75">
      <c r="A263" s="257"/>
      <c r="B263" s="258"/>
      <c r="C263" s="41"/>
      <c r="D263" s="57"/>
      <c r="E263" s="57"/>
      <c r="F263" s="57"/>
    </row>
    <row r="264" spans="1:6" ht="12.75">
      <c r="A264" s="811"/>
      <c r="B264" s="811"/>
      <c r="C264" s="811"/>
      <c r="D264" s="811"/>
      <c r="E264" s="811"/>
      <c r="F264" s="811"/>
    </row>
    <row r="265" spans="1:6" ht="12.75">
      <c r="A265" s="810"/>
      <c r="B265" s="810"/>
      <c r="C265" s="810"/>
      <c r="D265" s="810"/>
      <c r="E265" s="810"/>
      <c r="F265" s="810"/>
    </row>
    <row r="266" spans="1:6" ht="12.75">
      <c r="A266" s="810"/>
      <c r="B266" s="810"/>
      <c r="C266" s="810"/>
      <c r="D266" s="810"/>
      <c r="E266" s="810"/>
      <c r="F266" s="810"/>
    </row>
    <row r="267" spans="1:6" ht="12.75">
      <c r="A267" s="244"/>
      <c r="B267" s="244"/>
      <c r="C267" s="244"/>
      <c r="D267" s="244"/>
      <c r="E267" s="244"/>
      <c r="F267" s="244"/>
    </row>
    <row r="268" spans="1:6" ht="12.75">
      <c r="A268" s="205"/>
      <c r="B268" s="89"/>
      <c r="C268" s="206"/>
      <c r="D268" s="44"/>
      <c r="E268" s="44"/>
      <c r="F268" s="44"/>
    </row>
    <row r="269" spans="1:6" ht="12.75">
      <c r="A269" s="203"/>
      <c r="B269" s="244"/>
      <c r="C269" s="164"/>
      <c r="D269" s="44"/>
      <c r="E269" s="44"/>
      <c r="F269" s="44"/>
    </row>
    <row r="270" spans="1:6" ht="12.75">
      <c r="A270" s="205"/>
      <c r="B270" s="89"/>
      <c r="C270" s="164"/>
      <c r="D270" s="44"/>
      <c r="E270" s="44"/>
      <c r="F270" s="44"/>
    </row>
    <row r="271" spans="1:6" ht="12.75">
      <c r="A271" s="203"/>
      <c r="B271" s="244"/>
      <c r="C271" s="164"/>
      <c r="D271" s="44"/>
      <c r="E271" s="44"/>
      <c r="F271" s="44"/>
    </row>
    <row r="272" spans="1:6" ht="12.75">
      <c r="A272" s="205"/>
      <c r="B272" s="89"/>
      <c r="C272" s="164"/>
      <c r="D272" s="207"/>
      <c r="E272" s="44"/>
      <c r="F272" s="44"/>
    </row>
    <row r="273" spans="1:6" ht="12.75">
      <c r="A273" s="203"/>
      <c r="B273" s="244"/>
      <c r="C273" s="164"/>
      <c r="D273" s="44"/>
      <c r="E273" s="44"/>
      <c r="F273" s="44"/>
    </row>
    <row r="274" spans="1:6" ht="12.75">
      <c r="A274" s="205"/>
      <c r="B274" s="89"/>
      <c r="C274" s="164"/>
      <c r="D274" s="207"/>
      <c r="E274" s="44"/>
      <c r="F274" s="44"/>
    </row>
    <row r="275" spans="1:6" ht="12.75">
      <c r="A275" s="205"/>
      <c r="B275" s="89"/>
      <c r="C275" s="164"/>
      <c r="D275" s="207"/>
      <c r="E275" s="207"/>
      <c r="F275" s="207"/>
    </row>
    <row r="276" spans="1:6" ht="12.75">
      <c r="A276" s="205"/>
      <c r="B276" s="89"/>
      <c r="C276" s="164"/>
      <c r="D276" s="207"/>
      <c r="E276" s="44"/>
      <c r="F276" s="44"/>
    </row>
    <row r="277" spans="1:6" ht="12.75">
      <c r="A277" s="205"/>
      <c r="B277" s="89"/>
      <c r="C277" s="164"/>
      <c r="D277" s="207"/>
      <c r="E277" s="207"/>
      <c r="F277" s="207"/>
    </row>
    <row r="278" spans="1:6" ht="12.75">
      <c r="A278" s="205"/>
      <c r="B278" s="89"/>
      <c r="C278" s="164"/>
      <c r="D278" s="44"/>
      <c r="E278" s="44"/>
      <c r="F278" s="44"/>
    </row>
    <row r="279" spans="1:6" ht="12.75">
      <c r="A279" s="205"/>
      <c r="B279" s="89"/>
      <c r="C279" s="164"/>
      <c r="D279" s="207"/>
      <c r="E279" s="207"/>
      <c r="F279" s="207"/>
    </row>
    <row r="280" spans="1:6" ht="12.75">
      <c r="A280" s="224"/>
      <c r="B280" s="231"/>
      <c r="C280" s="232"/>
      <c r="D280" s="233"/>
      <c r="E280" s="44"/>
      <c r="F280" s="44"/>
    </row>
    <row r="281" spans="1:6" ht="12.75">
      <c r="A281" s="224"/>
      <c r="B281" s="234"/>
      <c r="C281" s="235"/>
      <c r="D281" s="233"/>
      <c r="E281" s="44"/>
      <c r="F281" s="44"/>
    </row>
    <row r="282" spans="1:6" ht="12.75">
      <c r="A282" s="224"/>
      <c r="B282" s="231"/>
      <c r="C282" s="232"/>
      <c r="D282" s="233"/>
      <c r="E282" s="44"/>
      <c r="F282" s="44"/>
    </row>
    <row r="283" spans="1:6" ht="12.75">
      <c r="A283" s="224"/>
      <c r="B283" s="244"/>
      <c r="C283" s="164"/>
      <c r="D283" s="44"/>
      <c r="E283" s="44"/>
      <c r="F283" s="44"/>
    </row>
    <row r="284" spans="1:6" ht="12.75">
      <c r="A284" s="224"/>
      <c r="B284" s="231"/>
      <c r="C284" s="232"/>
      <c r="D284" s="44"/>
      <c r="E284" s="44"/>
      <c r="F284" s="44"/>
    </row>
    <row r="285" spans="1:6" ht="12.75">
      <c r="A285" s="224"/>
      <c r="B285" s="244"/>
      <c r="C285" s="164"/>
      <c r="D285" s="44"/>
      <c r="E285" s="44"/>
      <c r="F285" s="44"/>
    </row>
    <row r="286" spans="1:6" ht="12.75">
      <c r="A286" s="205"/>
      <c r="B286" s="89"/>
      <c r="C286" s="164"/>
      <c r="D286" s="44"/>
      <c r="E286" s="44"/>
      <c r="F286" s="44"/>
    </row>
    <row r="287" spans="1:6" ht="12.75">
      <c r="A287" s="224"/>
      <c r="B287" s="81"/>
      <c r="C287" s="164"/>
      <c r="D287" s="44"/>
      <c r="E287" s="44"/>
      <c r="F287" s="44"/>
    </row>
    <row r="288" spans="1:6" ht="12.75">
      <c r="A288" s="205"/>
      <c r="B288" s="89"/>
      <c r="C288" s="164"/>
      <c r="D288" s="44"/>
      <c r="E288" s="44"/>
      <c r="F288" s="44"/>
    </row>
    <row r="289" spans="1:6" ht="12.75">
      <c r="A289" s="224"/>
      <c r="B289" s="81"/>
      <c r="C289" s="164"/>
      <c r="D289" s="44"/>
      <c r="E289" s="44"/>
      <c r="F289" s="44"/>
    </row>
    <row r="290" spans="1:6" ht="12.75">
      <c r="A290" s="205"/>
      <c r="B290" s="89"/>
      <c r="C290" s="164"/>
      <c r="D290" s="44"/>
      <c r="E290" s="44"/>
      <c r="F290" s="44"/>
    </row>
    <row r="291" spans="1:6" ht="12.75">
      <c r="A291" s="224"/>
      <c r="B291" s="89"/>
      <c r="C291" s="164"/>
      <c r="D291" s="44"/>
      <c r="E291" s="44"/>
      <c r="F291" s="44"/>
    </row>
    <row r="292" spans="1:6" ht="12.75">
      <c r="A292" s="224"/>
      <c r="B292" s="89"/>
      <c r="C292" s="164"/>
      <c r="D292" s="44"/>
      <c r="E292" s="44"/>
      <c r="F292" s="44"/>
    </row>
    <row r="293" spans="1:6" ht="12.75">
      <c r="A293" s="224"/>
      <c r="B293" s="81"/>
      <c r="C293" s="164"/>
      <c r="D293" s="44"/>
      <c r="E293" s="44"/>
      <c r="F293" s="44"/>
    </row>
    <row r="294" spans="1:6" ht="12.75">
      <c r="A294" s="224"/>
      <c r="B294" s="89"/>
      <c r="C294" s="164"/>
      <c r="D294" s="44"/>
      <c r="E294" s="44"/>
      <c r="F294" s="44"/>
    </row>
    <row r="295" spans="1:6" ht="12.75">
      <c r="A295" s="224"/>
      <c r="B295" s="81"/>
      <c r="C295" s="164"/>
      <c r="D295" s="44"/>
      <c r="E295" s="44"/>
      <c r="F295" s="44"/>
    </row>
    <row r="296" spans="1:6" s="2" customFormat="1" ht="12.75">
      <c r="A296" s="205"/>
      <c r="B296" s="89"/>
      <c r="C296" s="164"/>
      <c r="D296" s="44"/>
      <c r="E296" s="44"/>
      <c r="F296" s="44"/>
    </row>
    <row r="297" spans="1:6" s="2" customFormat="1" ht="12.75">
      <c r="A297" s="224"/>
      <c r="B297" s="89"/>
      <c r="C297" s="164"/>
      <c r="D297" s="44"/>
      <c r="E297" s="44"/>
      <c r="F297" s="44"/>
    </row>
    <row r="298" spans="1:6" s="2" customFormat="1" ht="12.75">
      <c r="A298" s="224"/>
      <c r="B298" s="89"/>
      <c r="C298" s="164"/>
      <c r="D298" s="44"/>
      <c r="E298" s="44"/>
      <c r="F298" s="44"/>
    </row>
    <row r="299" spans="1:6" s="2" customFormat="1" ht="12.75">
      <c r="A299" s="224"/>
      <c r="B299" s="230"/>
      <c r="C299" s="164"/>
      <c r="D299" s="44"/>
      <c r="E299" s="44"/>
      <c r="F299" s="44"/>
    </row>
    <row r="300" spans="1:6" ht="12.75">
      <c r="A300" s="224"/>
      <c r="B300" s="89"/>
      <c r="C300" s="164"/>
      <c r="D300" s="44"/>
      <c r="E300" s="44"/>
      <c r="F300" s="44"/>
    </row>
    <row r="301" spans="1:6" ht="12.75">
      <c r="A301" s="224"/>
      <c r="B301" s="89"/>
      <c r="C301" s="164"/>
      <c r="D301" s="44"/>
      <c r="E301" s="44"/>
      <c r="F301" s="44"/>
    </row>
    <row r="302" spans="1:6" ht="12.75">
      <c r="A302" s="224"/>
      <c r="B302" s="89"/>
      <c r="C302" s="164"/>
      <c r="D302" s="44"/>
      <c r="E302" s="44"/>
      <c r="F302" s="44"/>
    </row>
    <row r="303" spans="1:6" ht="12.75">
      <c r="A303" s="205"/>
      <c r="B303" s="89"/>
      <c r="C303" s="164"/>
      <c r="D303" s="44"/>
      <c r="E303" s="44"/>
      <c r="F303" s="44"/>
    </row>
    <row r="304" spans="1:6" ht="12.75">
      <c r="A304" s="224"/>
      <c r="B304" s="89"/>
      <c r="C304" s="164"/>
      <c r="D304" s="44"/>
      <c r="E304" s="44"/>
      <c r="F304" s="44"/>
    </row>
    <row r="305" spans="1:6" ht="12.75">
      <c r="A305" s="224"/>
      <c r="B305" s="89"/>
      <c r="C305" s="164"/>
      <c r="D305" s="44"/>
      <c r="E305" s="44"/>
      <c r="F305" s="44"/>
    </row>
    <row r="306" spans="1:6" ht="12.75">
      <c r="A306" s="224"/>
      <c r="B306" s="230"/>
      <c r="C306" s="164"/>
      <c r="D306" s="44"/>
      <c r="E306" s="44"/>
      <c r="F306" s="44"/>
    </row>
    <row r="307" spans="1:6" ht="12.75">
      <c r="A307" s="224"/>
      <c r="B307" s="89"/>
      <c r="C307" s="164"/>
      <c r="D307" s="44"/>
      <c r="E307" s="44"/>
      <c r="F307" s="44"/>
    </row>
    <row r="308" spans="1:6" ht="12.75">
      <c r="A308" s="224"/>
      <c r="B308" s="89"/>
      <c r="C308" s="164"/>
      <c r="D308" s="44"/>
      <c r="E308" s="44"/>
      <c r="F308" s="44"/>
    </row>
    <row r="309" spans="1:6" ht="12.75">
      <c r="A309" s="224"/>
      <c r="B309" s="89"/>
      <c r="C309" s="164"/>
      <c r="D309" s="44"/>
      <c r="E309" s="44"/>
      <c r="F309" s="44"/>
    </row>
    <row r="310" spans="1:6" ht="12.75">
      <c r="A310" s="205"/>
      <c r="B310" s="89"/>
      <c r="C310" s="164"/>
      <c r="D310" s="44"/>
      <c r="E310" s="44"/>
      <c r="F310" s="44"/>
    </row>
    <row r="311" spans="1:6" ht="12.75">
      <c r="A311" s="224"/>
      <c r="B311" s="89"/>
      <c r="C311" s="164"/>
      <c r="D311" s="44"/>
      <c r="E311" s="44"/>
      <c r="F311" s="44"/>
    </row>
    <row r="312" spans="1:6" ht="12.75">
      <c r="A312" s="224"/>
      <c r="B312" s="89"/>
      <c r="C312" s="164"/>
      <c r="D312" s="44"/>
      <c r="E312" s="44"/>
      <c r="F312" s="44"/>
    </row>
    <row r="313" spans="1:6" ht="12.75">
      <c r="A313" s="224"/>
      <c r="B313" s="230"/>
      <c r="C313" s="164"/>
      <c r="D313" s="44"/>
      <c r="E313" s="44"/>
      <c r="F313" s="44"/>
    </row>
    <row r="314" spans="1:6" ht="12.75">
      <c r="A314" s="224"/>
      <c r="B314" s="89"/>
      <c r="C314" s="164"/>
      <c r="D314" s="44"/>
      <c r="E314" s="44"/>
      <c r="F314" s="44"/>
    </row>
    <row r="315" spans="1:6" ht="12.75">
      <c r="A315" s="224"/>
      <c r="B315" s="89"/>
      <c r="C315" s="164"/>
      <c r="D315" s="44"/>
      <c r="E315" s="44"/>
      <c r="F315" s="44"/>
    </row>
    <row r="316" spans="1:6" ht="12.75">
      <c r="A316" s="224"/>
      <c r="B316" s="89"/>
      <c r="C316" s="164"/>
      <c r="D316" s="44"/>
      <c r="E316" s="44"/>
      <c r="F316" s="44"/>
    </row>
    <row r="317" spans="1:6" ht="12.75">
      <c r="A317" s="224"/>
      <c r="B317" s="81"/>
      <c r="C317" s="164"/>
      <c r="D317" s="44"/>
      <c r="E317" s="44"/>
      <c r="F317" s="44"/>
    </row>
    <row r="318" spans="1:6" ht="12.75">
      <c r="A318" s="205"/>
      <c r="B318" s="89"/>
      <c r="C318" s="164"/>
      <c r="D318" s="44"/>
      <c r="E318" s="44"/>
      <c r="F318" s="44"/>
    </row>
    <row r="319" spans="1:6" ht="12.75">
      <c r="A319" s="224"/>
      <c r="B319" s="89"/>
      <c r="C319" s="164"/>
      <c r="D319" s="44"/>
      <c r="E319" s="44"/>
      <c r="F319" s="44"/>
    </row>
    <row r="320" spans="1:6" ht="12.75">
      <c r="A320" s="224"/>
      <c r="B320" s="89"/>
      <c r="C320" s="164"/>
      <c r="D320" s="44"/>
      <c r="E320" s="44"/>
      <c r="F320" s="44"/>
    </row>
    <row r="321" spans="1:6" ht="12.75">
      <c r="A321" s="224"/>
      <c r="B321" s="230"/>
      <c r="C321" s="164"/>
      <c r="D321" s="44"/>
      <c r="E321" s="44"/>
      <c r="F321" s="44"/>
    </row>
    <row r="322" spans="1:6" ht="12.75">
      <c r="A322" s="224"/>
      <c r="B322" s="89"/>
      <c r="C322" s="164"/>
      <c r="D322" s="44"/>
      <c r="E322" s="44"/>
      <c r="F322" s="44"/>
    </row>
    <row r="323" spans="1:6" ht="12.75">
      <c r="A323" s="224"/>
      <c r="B323" s="89"/>
      <c r="C323" s="164"/>
      <c r="D323" s="44"/>
      <c r="E323" s="44"/>
      <c r="F323" s="44"/>
    </row>
    <row r="324" spans="1:6" ht="12.75">
      <c r="A324" s="224"/>
      <c r="B324" s="89"/>
      <c r="C324" s="164"/>
      <c r="D324" s="44"/>
      <c r="E324" s="44"/>
      <c r="F324" s="44"/>
    </row>
    <row r="325" spans="1:6" ht="12.75">
      <c r="A325" s="224"/>
      <c r="B325" s="89"/>
      <c r="C325" s="164"/>
      <c r="D325" s="44"/>
      <c r="E325" s="44"/>
      <c r="F325" s="44"/>
    </row>
    <row r="326" spans="1:6" ht="12.75">
      <c r="A326" s="205"/>
      <c r="B326" s="89"/>
      <c r="C326" s="164"/>
      <c r="D326" s="44"/>
      <c r="E326" s="44"/>
      <c r="F326" s="44"/>
    </row>
    <row r="327" spans="1:6" ht="12.75">
      <c r="A327" s="224"/>
      <c r="B327" s="89"/>
      <c r="C327" s="164"/>
      <c r="D327" s="44"/>
      <c r="E327" s="44"/>
      <c r="F327" s="44"/>
    </row>
    <row r="328" spans="1:6" ht="12.75">
      <c r="A328" s="205"/>
      <c r="B328" s="89"/>
      <c r="C328" s="164"/>
      <c r="D328" s="44"/>
      <c r="E328" s="44"/>
      <c r="F328" s="44"/>
    </row>
    <row r="329" spans="1:6" ht="12.75">
      <c r="A329" s="224"/>
      <c r="B329" s="89"/>
      <c r="C329" s="164"/>
      <c r="D329" s="44"/>
      <c r="E329" s="44"/>
      <c r="F329" s="44"/>
    </row>
    <row r="330" spans="1:6" ht="12.75">
      <c r="A330" s="224"/>
      <c r="B330" s="230"/>
      <c r="C330" s="164"/>
      <c r="D330" s="44"/>
      <c r="E330" s="44"/>
      <c r="F330" s="44"/>
    </row>
    <row r="331" spans="1:6" ht="12.75">
      <c r="A331" s="224"/>
      <c r="B331" s="89"/>
      <c r="C331" s="164"/>
      <c r="D331" s="44"/>
      <c r="E331" s="44"/>
      <c r="F331" s="44"/>
    </row>
    <row r="332" spans="1:6" ht="12.75">
      <c r="A332" s="224"/>
      <c r="B332" s="89"/>
      <c r="C332" s="164"/>
      <c r="D332" s="44"/>
      <c r="E332" s="44"/>
      <c r="F332" s="44"/>
    </row>
    <row r="333" spans="1:6" ht="12.75">
      <c r="A333" s="224"/>
      <c r="B333" s="89"/>
      <c r="C333" s="164"/>
      <c r="D333" s="44"/>
      <c r="E333" s="44"/>
      <c r="F333" s="44"/>
    </row>
    <row r="334" spans="1:6" ht="12.75">
      <c r="A334" s="205"/>
      <c r="B334" s="89"/>
      <c r="C334" s="164"/>
      <c r="D334" s="44"/>
      <c r="E334" s="44"/>
      <c r="F334" s="44"/>
    </row>
    <row r="335" spans="1:6" ht="12.75">
      <c r="A335" s="224"/>
      <c r="B335" s="89"/>
      <c r="C335" s="164"/>
      <c r="D335" s="44"/>
      <c r="E335" s="44"/>
      <c r="F335" s="44"/>
    </row>
    <row r="336" spans="1:6" ht="12.75">
      <c r="A336" s="224"/>
      <c r="B336" s="230"/>
      <c r="C336" s="164"/>
      <c r="D336" s="44"/>
      <c r="E336" s="44"/>
      <c r="F336" s="44"/>
    </row>
    <row r="337" spans="1:6" ht="12.75">
      <c r="A337" s="224"/>
      <c r="B337" s="89"/>
      <c r="C337" s="164"/>
      <c r="D337" s="44"/>
      <c r="E337" s="44"/>
      <c r="F337" s="44"/>
    </row>
    <row r="338" spans="1:6" ht="12.75">
      <c r="A338" s="224"/>
      <c r="B338" s="89"/>
      <c r="C338" s="164"/>
      <c r="D338" s="44"/>
      <c r="E338" s="44"/>
      <c r="F338" s="44"/>
    </row>
    <row r="339" spans="1:6" ht="12.75">
      <c r="A339" s="224"/>
      <c r="B339" s="89"/>
      <c r="C339" s="164"/>
      <c r="D339" s="44"/>
      <c r="E339" s="44"/>
      <c r="F339" s="44"/>
    </row>
    <row r="340" spans="1:6" ht="12.75">
      <c r="A340" s="205"/>
      <c r="B340" s="89"/>
      <c r="C340" s="164"/>
      <c r="D340" s="44"/>
      <c r="E340" s="44"/>
      <c r="F340" s="44"/>
    </row>
    <row r="341" spans="1:6" ht="12.75">
      <c r="A341" s="224"/>
      <c r="B341" s="89"/>
      <c r="C341" s="164"/>
      <c r="D341" s="44"/>
      <c r="E341" s="44"/>
      <c r="F341" s="44"/>
    </row>
    <row r="342" spans="1:6" ht="12.75">
      <c r="A342" s="224"/>
      <c r="B342" s="230"/>
      <c r="C342" s="164"/>
      <c r="D342" s="44"/>
      <c r="E342" s="44"/>
      <c r="F342" s="44"/>
    </row>
    <row r="343" spans="1:6" ht="12.75">
      <c r="A343" s="224"/>
      <c r="B343" s="89"/>
      <c r="C343" s="164"/>
      <c r="D343" s="44"/>
      <c r="E343" s="44"/>
      <c r="F343" s="44"/>
    </row>
    <row r="344" spans="1:6" ht="12.75">
      <c r="A344" s="224"/>
      <c r="B344" s="89"/>
      <c r="C344" s="164"/>
      <c r="D344" s="44"/>
      <c r="E344" s="44"/>
      <c r="F344" s="44"/>
    </row>
    <row r="345" spans="1:6" ht="12.75">
      <c r="A345" s="224"/>
      <c r="B345" s="89"/>
      <c r="C345" s="164"/>
      <c r="D345" s="44"/>
      <c r="E345" s="44"/>
      <c r="F345" s="44"/>
    </row>
    <row r="346" spans="1:6" ht="12.75">
      <c r="A346" s="224"/>
      <c r="B346" s="89"/>
      <c r="C346" s="164"/>
      <c r="D346" s="44"/>
      <c r="E346" s="44"/>
      <c r="F346" s="44"/>
    </row>
    <row r="347" spans="1:6" ht="12.75">
      <c r="A347" s="205"/>
      <c r="B347" s="89"/>
      <c r="C347" s="164"/>
      <c r="D347" s="44"/>
      <c r="E347" s="44"/>
      <c r="F347" s="44"/>
    </row>
    <row r="348" spans="1:6" ht="12.75">
      <c r="A348" s="224"/>
      <c r="B348" s="89"/>
      <c r="C348" s="164"/>
      <c r="D348" s="44"/>
      <c r="E348" s="44"/>
      <c r="F348" s="44"/>
    </row>
    <row r="349" spans="1:6" ht="12.75">
      <c r="A349" s="224"/>
      <c r="B349" s="230"/>
      <c r="C349" s="164"/>
      <c r="D349" s="44"/>
      <c r="E349" s="44"/>
      <c r="F349" s="44"/>
    </row>
    <row r="350" spans="1:6" ht="12.75">
      <c r="A350" s="224"/>
      <c r="B350" s="89"/>
      <c r="C350" s="164"/>
      <c r="D350" s="44"/>
      <c r="E350" s="44"/>
      <c r="F350" s="44"/>
    </row>
    <row r="351" spans="1:6" ht="12.75">
      <c r="A351" s="224"/>
      <c r="B351" s="89"/>
      <c r="C351" s="164"/>
      <c r="D351" s="44"/>
      <c r="E351" s="44"/>
      <c r="F351" s="44"/>
    </row>
    <row r="352" spans="1:6" ht="12.75">
      <c r="A352" s="224"/>
      <c r="B352" s="89"/>
      <c r="C352" s="164"/>
      <c r="D352" s="44"/>
      <c r="E352" s="44"/>
      <c r="F352" s="44"/>
    </row>
    <row r="353" spans="1:6" ht="12.75">
      <c r="A353" s="205"/>
      <c r="B353" s="89"/>
      <c r="C353" s="164"/>
      <c r="D353" s="44"/>
      <c r="E353" s="44"/>
      <c r="F353" s="44"/>
    </row>
    <row r="354" spans="1:6" ht="12.75">
      <c r="A354" s="224"/>
      <c r="B354" s="89"/>
      <c r="C354" s="164"/>
      <c r="D354" s="44"/>
      <c r="E354" s="44"/>
      <c r="F354" s="44"/>
    </row>
    <row r="355" spans="1:6" ht="12.75">
      <c r="A355" s="224"/>
      <c r="B355" s="89"/>
      <c r="C355" s="164"/>
      <c r="D355" s="44"/>
      <c r="E355" s="44"/>
      <c r="F355" s="44"/>
    </row>
    <row r="356" spans="1:6" ht="12.75">
      <c r="A356" s="224"/>
      <c r="B356" s="89"/>
      <c r="C356" s="164"/>
      <c r="D356" s="44"/>
      <c r="E356" s="44"/>
      <c r="F356" s="44"/>
    </row>
    <row r="357" spans="1:6" ht="12.75">
      <c r="A357" s="224"/>
      <c r="B357" s="89"/>
      <c r="C357" s="164"/>
      <c r="D357" s="44"/>
      <c r="E357" s="44"/>
      <c r="F357" s="44"/>
    </row>
    <row r="358" spans="1:6" ht="12.75">
      <c r="A358" s="224"/>
      <c r="B358" s="89"/>
      <c r="C358" s="164"/>
      <c r="D358" s="44"/>
      <c r="E358" s="44"/>
      <c r="F358" s="44"/>
    </row>
    <row r="359" spans="1:6" ht="12.75">
      <c r="A359" s="224"/>
      <c r="B359" s="89"/>
      <c r="C359" s="164"/>
      <c r="D359" s="44"/>
      <c r="E359" s="44"/>
      <c r="F359" s="44"/>
    </row>
    <row r="360" spans="1:6" ht="12.75">
      <c r="A360" s="205"/>
      <c r="B360" s="89"/>
      <c r="C360" s="164"/>
      <c r="D360" s="44"/>
      <c r="E360" s="44"/>
      <c r="F360" s="44"/>
    </row>
    <row r="361" spans="1:6" ht="12.75">
      <c r="A361" s="205"/>
      <c r="B361" s="89"/>
      <c r="C361" s="164"/>
      <c r="D361" s="44"/>
      <c r="E361" s="44"/>
      <c r="F361" s="44"/>
    </row>
    <row r="362" spans="1:6" ht="12.75">
      <c r="A362" s="224"/>
      <c r="B362" s="89"/>
      <c r="C362" s="164"/>
      <c r="D362" s="44"/>
      <c r="E362" s="44"/>
      <c r="F362" s="44"/>
    </row>
    <row r="363" spans="1:6" ht="12.75">
      <c r="A363" s="205"/>
      <c r="B363" s="89"/>
      <c r="C363" s="164"/>
      <c r="D363" s="44"/>
      <c r="E363" s="44"/>
      <c r="F363" s="44"/>
    </row>
    <row r="364" spans="1:6" ht="12.75">
      <c r="A364" s="224"/>
      <c r="B364" s="89"/>
      <c r="C364" s="164"/>
      <c r="D364" s="44"/>
      <c r="E364" s="44"/>
      <c r="F364" s="44"/>
    </row>
    <row r="365" spans="1:6" ht="12.75">
      <c r="A365" s="205"/>
      <c r="B365" s="89"/>
      <c r="C365" s="164"/>
      <c r="D365" s="44"/>
      <c r="E365" s="44"/>
      <c r="F365" s="44"/>
    </row>
    <row r="366" spans="1:6" ht="12.75">
      <c r="A366" s="205"/>
      <c r="B366" s="89"/>
      <c r="C366" s="164"/>
      <c r="D366" s="44"/>
      <c r="E366" s="44"/>
      <c r="F366" s="44"/>
    </row>
    <row r="367" spans="1:6" ht="12.75">
      <c r="A367" s="205"/>
      <c r="B367" s="89"/>
      <c r="C367" s="164"/>
      <c r="D367" s="44"/>
      <c r="E367" s="44"/>
      <c r="F367" s="44"/>
    </row>
    <row r="368" spans="1:6" ht="12.75">
      <c r="A368" s="205"/>
      <c r="B368" s="89"/>
      <c r="C368" s="164"/>
      <c r="D368" s="44"/>
      <c r="E368" s="44"/>
      <c r="F368" s="44"/>
    </row>
    <row r="369" spans="1:6" ht="12.75">
      <c r="A369" s="205"/>
      <c r="B369" s="89"/>
      <c r="C369" s="164"/>
      <c r="D369" s="44"/>
      <c r="E369" s="44"/>
      <c r="F369" s="44"/>
    </row>
    <row r="370" spans="1:6" ht="12.75">
      <c r="A370" s="205"/>
      <c r="B370" s="89"/>
      <c r="C370" s="164"/>
      <c r="D370" s="44"/>
      <c r="E370" s="44"/>
      <c r="F370" s="44"/>
    </row>
    <row r="371" spans="1:6" ht="12.75">
      <c r="A371" s="224"/>
      <c r="B371" s="89"/>
      <c r="C371" s="164"/>
      <c r="D371" s="44"/>
      <c r="E371" s="44"/>
      <c r="F371" s="44"/>
    </row>
    <row r="372" spans="1:6" ht="12.75">
      <c r="A372" s="205"/>
      <c r="B372" s="89"/>
      <c r="C372" s="164"/>
      <c r="D372" s="44"/>
      <c r="E372" s="44"/>
      <c r="F372" s="44"/>
    </row>
    <row r="373" spans="1:6" ht="12.75">
      <c r="A373" s="224"/>
      <c r="B373" s="89"/>
      <c r="C373" s="164"/>
      <c r="D373" s="44"/>
      <c r="E373" s="44"/>
      <c r="F373" s="44"/>
    </row>
    <row r="374" spans="1:6" ht="12.75">
      <c r="A374" s="205"/>
      <c r="B374" s="89"/>
      <c r="C374" s="164"/>
      <c r="D374" s="44"/>
      <c r="E374" s="44"/>
      <c r="F374" s="44"/>
    </row>
    <row r="375" spans="1:6" ht="12.75">
      <c r="A375" s="205"/>
      <c r="B375" s="89"/>
      <c r="C375" s="164"/>
      <c r="D375" s="44"/>
      <c r="E375" s="44"/>
      <c r="F375" s="44"/>
    </row>
    <row r="376" spans="1:6" ht="12.75">
      <c r="A376" s="205"/>
      <c r="B376" s="89"/>
      <c r="C376" s="164"/>
      <c r="D376" s="44"/>
      <c r="E376" s="44"/>
      <c r="F376" s="44"/>
    </row>
    <row r="377" spans="1:6" ht="12.75">
      <c r="A377" s="205"/>
      <c r="B377" s="89"/>
      <c r="C377" s="164"/>
      <c r="D377" s="44"/>
      <c r="E377" s="44"/>
      <c r="F377" s="44"/>
    </row>
    <row r="378" spans="1:6" ht="12.75">
      <c r="A378" s="205"/>
      <c r="B378" s="89"/>
      <c r="C378" s="164"/>
      <c r="D378" s="44"/>
      <c r="E378" s="44"/>
      <c r="F378" s="44"/>
    </row>
    <row r="379" spans="1:6" ht="12.75">
      <c r="A379" s="224"/>
      <c r="B379" s="89"/>
      <c r="C379" s="164"/>
      <c r="D379" s="44"/>
      <c r="E379" s="44"/>
      <c r="F379" s="44"/>
    </row>
    <row r="380" spans="1:6" ht="12.75">
      <c r="A380" s="205"/>
      <c r="B380" s="89"/>
      <c r="C380" s="164"/>
      <c r="D380" s="44"/>
      <c r="E380" s="44"/>
      <c r="F380" s="44"/>
    </row>
    <row r="381" spans="1:6" ht="12.75">
      <c r="A381" s="205"/>
      <c r="B381" s="89"/>
      <c r="C381" s="164"/>
      <c r="D381" s="44"/>
      <c r="E381" s="44"/>
      <c r="F381" s="44"/>
    </row>
    <row r="382" spans="1:6" ht="12.75">
      <c r="A382" s="205"/>
      <c r="B382" s="89"/>
      <c r="C382" s="164"/>
      <c r="D382" s="44"/>
      <c r="E382" s="44"/>
      <c r="F382" s="44"/>
    </row>
    <row r="383" spans="1:6" ht="12.75">
      <c r="A383" s="224"/>
      <c r="B383" s="89"/>
      <c r="C383" s="164"/>
      <c r="D383" s="44"/>
      <c r="E383" s="44"/>
      <c r="F383" s="44"/>
    </row>
    <row r="384" spans="1:6" ht="12.75">
      <c r="A384" s="205"/>
      <c r="B384" s="89"/>
      <c r="C384" s="164"/>
      <c r="D384" s="44"/>
      <c r="E384" s="44"/>
      <c r="F384" s="44"/>
    </row>
    <row r="385" spans="1:6" ht="12.75">
      <c r="A385" s="205"/>
      <c r="B385" s="89"/>
      <c r="C385" s="164"/>
      <c r="D385" s="44"/>
      <c r="E385" s="44"/>
      <c r="F385" s="44"/>
    </row>
    <row r="386" spans="1:6" ht="12.75">
      <c r="A386" s="224"/>
      <c r="B386" s="89"/>
      <c r="C386" s="164"/>
      <c r="D386" s="44"/>
      <c r="E386" s="44"/>
      <c r="F386" s="44"/>
    </row>
    <row r="387" spans="1:6" ht="12.75">
      <c r="A387" s="205"/>
      <c r="B387" s="89"/>
      <c r="C387" s="164"/>
      <c r="D387" s="44"/>
      <c r="E387" s="44"/>
      <c r="F387" s="44"/>
    </row>
    <row r="388" spans="1:6" ht="12.75">
      <c r="A388" s="205"/>
      <c r="B388" s="89"/>
      <c r="C388" s="164"/>
      <c r="D388" s="44"/>
      <c r="E388" s="44"/>
      <c r="F388" s="44"/>
    </row>
    <row r="389" spans="1:6" ht="12.75">
      <c r="A389" s="224"/>
      <c r="B389" s="89"/>
      <c r="C389" s="164"/>
      <c r="D389" s="44"/>
      <c r="E389" s="44"/>
      <c r="F389" s="44"/>
    </row>
    <row r="390" spans="1:6" ht="12.75">
      <c r="A390" s="205"/>
      <c r="B390" s="89"/>
      <c r="C390" s="164"/>
      <c r="D390" s="44"/>
      <c r="E390" s="44"/>
      <c r="F390" s="44"/>
    </row>
    <row r="391" spans="1:6" ht="12.75">
      <c r="A391" s="224"/>
      <c r="B391" s="89"/>
      <c r="C391" s="164"/>
      <c r="D391" s="44"/>
      <c r="E391" s="44"/>
      <c r="F391" s="44"/>
    </row>
    <row r="392" spans="1:6" ht="12.75">
      <c r="A392" s="224"/>
      <c r="B392" s="89"/>
      <c r="C392" s="164"/>
      <c r="D392" s="44"/>
      <c r="E392" s="44"/>
      <c r="F392" s="44"/>
    </row>
    <row r="393" spans="1:6" ht="12.75">
      <c r="A393" s="205"/>
      <c r="B393" s="89"/>
      <c r="C393" s="164"/>
      <c r="D393" s="44"/>
      <c r="E393" s="44"/>
      <c r="F393" s="44"/>
    </row>
    <row r="394" spans="1:6" ht="12.75">
      <c r="A394" s="205"/>
      <c r="B394" s="89"/>
      <c r="C394" s="164"/>
      <c r="D394" s="44"/>
      <c r="E394" s="44"/>
      <c r="F394" s="44"/>
    </row>
    <row r="395" spans="1:6" ht="12.75">
      <c r="A395" s="224"/>
      <c r="B395" s="89"/>
      <c r="C395" s="164"/>
      <c r="D395" s="44"/>
      <c r="E395" s="44"/>
      <c r="F395" s="44"/>
    </row>
    <row r="396" spans="1:6" ht="12.75">
      <c r="A396" s="205"/>
      <c r="B396" s="89"/>
      <c r="C396" s="164"/>
      <c r="D396" s="44"/>
      <c r="E396" s="44"/>
      <c r="F396" s="44"/>
    </row>
    <row r="397" spans="1:6" ht="12.75">
      <c r="A397" s="205"/>
      <c r="B397" s="89"/>
      <c r="C397" s="164"/>
      <c r="D397" s="44"/>
      <c r="E397" s="44"/>
      <c r="F397" s="44"/>
    </row>
    <row r="398" spans="1:6" ht="12.75">
      <c r="A398" s="224"/>
      <c r="B398" s="89"/>
      <c r="C398" s="164"/>
      <c r="D398" s="44"/>
      <c r="E398" s="44"/>
      <c r="F398" s="44"/>
    </row>
    <row r="399" spans="1:6" ht="12.75">
      <c r="A399" s="205"/>
      <c r="B399" s="89"/>
      <c r="C399" s="164"/>
      <c r="D399" s="44"/>
      <c r="E399" s="44"/>
      <c r="F399" s="44"/>
    </row>
    <row r="400" spans="1:6" ht="12.75">
      <c r="A400" s="224"/>
      <c r="B400" s="89"/>
      <c r="C400" s="164"/>
      <c r="D400" s="44"/>
      <c r="E400" s="44"/>
      <c r="F400" s="44"/>
    </row>
    <row r="401" spans="1:6" ht="12.75">
      <c r="A401" s="224"/>
      <c r="B401" s="89"/>
      <c r="C401" s="164"/>
      <c r="D401" s="44"/>
      <c r="E401" s="44"/>
      <c r="F401" s="44"/>
    </row>
    <row r="402" spans="1:6" ht="12.75">
      <c r="A402" s="205"/>
      <c r="B402" s="89"/>
      <c r="C402" s="164"/>
      <c r="D402" s="44"/>
      <c r="E402" s="44"/>
      <c r="F402" s="44"/>
    </row>
    <row r="403" spans="1:6" ht="12.75">
      <c r="A403" s="224"/>
      <c r="B403" s="89"/>
      <c r="C403" s="164"/>
      <c r="D403" s="44"/>
      <c r="E403" s="44"/>
      <c r="F403" s="44"/>
    </row>
    <row r="404" spans="1:6" ht="12.75">
      <c r="A404" s="205"/>
      <c r="B404" s="89"/>
      <c r="C404" s="164"/>
      <c r="D404" s="44"/>
      <c r="E404" s="44"/>
      <c r="F404" s="44"/>
    </row>
    <row r="405" spans="1:6" ht="12.75">
      <c r="A405" s="205"/>
      <c r="B405" s="89"/>
      <c r="C405" s="164"/>
      <c r="D405" s="44"/>
      <c r="E405" s="44"/>
      <c r="F405" s="44"/>
    </row>
    <row r="406" spans="1:6" ht="12.75">
      <c r="A406" s="224"/>
      <c r="B406" s="89"/>
      <c r="C406" s="164"/>
      <c r="D406" s="44"/>
      <c r="E406" s="44"/>
      <c r="F406" s="44"/>
    </row>
    <row r="407" spans="1:6" ht="12.75">
      <c r="A407" s="205"/>
      <c r="B407" s="89"/>
      <c r="C407" s="164"/>
      <c r="D407" s="44"/>
      <c r="E407" s="44"/>
      <c r="F407" s="44"/>
    </row>
    <row r="408" spans="1:6" ht="12.75">
      <c r="A408" s="224"/>
      <c r="B408" s="89"/>
      <c r="C408" s="164"/>
      <c r="D408" s="44"/>
      <c r="E408" s="44"/>
      <c r="F408" s="44"/>
    </row>
    <row r="409" spans="1:6" ht="12.75">
      <c r="A409" s="224"/>
      <c r="B409" s="89"/>
      <c r="C409" s="164"/>
      <c r="D409" s="44"/>
      <c r="E409" s="44"/>
      <c r="F409" s="44"/>
    </row>
    <row r="410" spans="1:6" ht="12.75">
      <c r="A410" s="205"/>
      <c r="B410" s="89"/>
      <c r="C410" s="164"/>
      <c r="D410" s="44"/>
      <c r="E410" s="44"/>
      <c r="F410" s="44"/>
    </row>
    <row r="411" spans="1:6" ht="12.75">
      <c r="A411" s="236"/>
      <c r="B411" s="89"/>
      <c r="C411" s="164"/>
      <c r="D411" s="44"/>
      <c r="E411" s="44"/>
      <c r="F411" s="44"/>
    </row>
    <row r="412" spans="1:6" ht="12.75">
      <c r="A412" s="205"/>
      <c r="B412" s="89"/>
      <c r="C412" s="164"/>
      <c r="D412" s="44"/>
      <c r="E412" s="44"/>
      <c r="F412" s="44"/>
    </row>
    <row r="413" spans="1:6" ht="12.75">
      <c r="A413" s="205"/>
      <c r="B413" s="89"/>
      <c r="C413" s="164"/>
      <c r="D413" s="44"/>
      <c r="E413" s="44"/>
      <c r="F413" s="44"/>
    </row>
    <row r="414" spans="1:6" ht="12.75">
      <c r="A414" s="224"/>
      <c r="B414" s="89"/>
      <c r="C414" s="164"/>
      <c r="D414" s="44"/>
      <c r="E414" s="44"/>
      <c r="F414" s="44"/>
    </row>
    <row r="415" spans="1:6" ht="12.75">
      <c r="A415" s="205"/>
      <c r="B415" s="89"/>
      <c r="C415" s="164"/>
      <c r="D415" s="44"/>
      <c r="E415" s="44"/>
      <c r="F415" s="44"/>
    </row>
    <row r="416" spans="1:6" ht="12.75">
      <c r="A416" s="224"/>
      <c r="B416" s="89"/>
      <c r="C416" s="164"/>
      <c r="D416" s="44"/>
      <c r="E416" s="44"/>
      <c r="F416" s="44"/>
    </row>
    <row r="417" spans="1:6" ht="12.75">
      <c r="A417" s="224"/>
      <c r="B417" s="89"/>
      <c r="C417" s="164"/>
      <c r="D417" s="44"/>
      <c r="E417" s="44"/>
      <c r="F417" s="44"/>
    </row>
    <row r="418" spans="1:6" ht="12.75">
      <c r="A418" s="205"/>
      <c r="B418" s="89"/>
      <c r="C418" s="164"/>
      <c r="D418" s="44"/>
      <c r="E418" s="44"/>
      <c r="F418" s="44"/>
    </row>
    <row r="419" spans="1:6" ht="12.75">
      <c r="A419" s="205"/>
      <c r="B419" s="89"/>
      <c r="C419" s="164"/>
      <c r="D419" s="44"/>
      <c r="E419" s="44"/>
      <c r="F419" s="44"/>
    </row>
    <row r="420" spans="1:6" ht="12.75">
      <c r="A420" s="224"/>
      <c r="B420" s="89"/>
      <c r="C420" s="164"/>
      <c r="D420" s="44"/>
      <c r="E420" s="44"/>
      <c r="F420" s="44"/>
    </row>
    <row r="421" spans="1:6" ht="12.75">
      <c r="A421" s="205"/>
      <c r="B421" s="89"/>
      <c r="C421" s="164"/>
      <c r="D421" s="44"/>
      <c r="E421" s="44"/>
      <c r="F421" s="44"/>
    </row>
    <row r="422" spans="1:6" ht="12.75">
      <c r="A422" s="205"/>
      <c r="B422" s="89"/>
      <c r="C422" s="164"/>
      <c r="D422" s="44"/>
      <c r="E422" s="44"/>
      <c r="F422" s="44"/>
    </row>
    <row r="423" spans="1:6" ht="12.75">
      <c r="A423" s="224"/>
      <c r="B423" s="89"/>
      <c r="C423" s="164"/>
      <c r="D423" s="44"/>
      <c r="E423" s="44"/>
      <c r="F423" s="44"/>
    </row>
    <row r="424" spans="1:6" ht="12.75">
      <c r="A424" s="205"/>
      <c r="B424" s="89"/>
      <c r="C424" s="164"/>
      <c r="D424" s="44"/>
      <c r="E424" s="44"/>
      <c r="F424" s="44"/>
    </row>
    <row r="425" spans="1:6" ht="12.75">
      <c r="A425" s="224"/>
      <c r="B425" s="89"/>
      <c r="C425" s="164"/>
      <c r="D425" s="44"/>
      <c r="E425" s="44"/>
      <c r="F425" s="44"/>
    </row>
    <row r="426" spans="1:6" ht="12.75">
      <c r="A426" s="224"/>
      <c r="B426" s="77"/>
      <c r="C426" s="164"/>
      <c r="D426" s="44"/>
      <c r="E426" s="44"/>
      <c r="F426" s="44"/>
    </row>
    <row r="427" spans="1:6" ht="12.75">
      <c r="A427" s="205"/>
      <c r="B427" s="89"/>
      <c r="C427" s="164"/>
      <c r="D427" s="44"/>
      <c r="E427" s="44"/>
      <c r="F427" s="44"/>
    </row>
    <row r="428" spans="1:6" ht="12.75">
      <c r="A428" s="205"/>
      <c r="B428" s="89"/>
      <c r="C428" s="164"/>
      <c r="D428" s="44"/>
      <c r="E428" s="44"/>
      <c r="F428" s="44"/>
    </row>
    <row r="429" spans="1:6" ht="12.75">
      <c r="A429" s="205"/>
      <c r="B429" s="89"/>
      <c r="C429" s="164"/>
      <c r="D429" s="44"/>
      <c r="E429" s="44"/>
      <c r="F429" s="44"/>
    </row>
    <row r="430" spans="1:6" ht="12.75">
      <c r="A430" s="205"/>
      <c r="B430" s="89"/>
      <c r="C430" s="164"/>
      <c r="D430" s="44"/>
      <c r="E430" s="44"/>
      <c r="F430" s="44"/>
    </row>
    <row r="431" spans="1:6" s="40" customFormat="1" ht="15">
      <c r="A431" s="205"/>
      <c r="B431" s="89"/>
      <c r="C431" s="164"/>
      <c r="D431" s="44"/>
      <c r="E431" s="44"/>
      <c r="F431" s="44"/>
    </row>
    <row r="432" spans="1:6" ht="12.75">
      <c r="A432" s="224"/>
      <c r="B432" s="89"/>
      <c r="C432" s="164"/>
      <c r="D432" s="44"/>
      <c r="E432" s="44"/>
      <c r="F432" s="44"/>
    </row>
    <row r="433" spans="1:6" ht="12.75">
      <c r="A433" s="205"/>
      <c r="B433" s="89"/>
      <c r="C433" s="164"/>
      <c r="D433" s="44"/>
      <c r="E433" s="44"/>
      <c r="F433" s="44"/>
    </row>
    <row r="434" spans="1:6" ht="12.75">
      <c r="A434" s="205"/>
      <c r="B434" s="89"/>
      <c r="C434" s="164"/>
      <c r="D434" s="44"/>
      <c r="E434" s="44"/>
      <c r="F434" s="44"/>
    </row>
    <row r="435" spans="1:6" ht="12.75">
      <c r="A435" s="205"/>
      <c r="B435" s="89"/>
      <c r="C435" s="164"/>
      <c r="D435" s="44"/>
      <c r="E435" s="44"/>
      <c r="F435" s="44"/>
    </row>
    <row r="436" spans="1:6" ht="12.75">
      <c r="A436" s="205"/>
      <c r="B436" s="89"/>
      <c r="C436" s="164"/>
      <c r="D436" s="44"/>
      <c r="E436" s="44"/>
      <c r="F436" s="44"/>
    </row>
    <row r="437" spans="1:6" ht="12.75">
      <c r="A437" s="205"/>
      <c r="B437" s="89"/>
      <c r="C437" s="164"/>
      <c r="D437" s="44"/>
      <c r="E437" s="44"/>
      <c r="F437" s="44"/>
    </row>
    <row r="438" spans="1:6" ht="12.75">
      <c r="A438" s="259"/>
      <c r="B438" s="260"/>
      <c r="C438" s="164"/>
      <c r="D438" s="44"/>
      <c r="E438" s="44"/>
      <c r="F438" s="44"/>
    </row>
    <row r="439" spans="1:6" ht="12.75">
      <c r="A439" s="205"/>
      <c r="B439" s="89"/>
      <c r="C439" s="164"/>
      <c r="D439" s="44"/>
      <c r="E439" s="44"/>
      <c r="F439" s="44"/>
    </row>
    <row r="440" spans="1:6" ht="12.75">
      <c r="A440" s="259"/>
      <c r="B440" s="260"/>
      <c r="C440" s="164"/>
      <c r="D440" s="44"/>
      <c r="E440" s="44"/>
      <c r="F440" s="44"/>
    </row>
    <row r="441" spans="1:6" ht="12.75">
      <c r="A441" s="205"/>
      <c r="B441" s="89"/>
      <c r="C441" s="164"/>
      <c r="D441" s="44"/>
      <c r="E441" s="44"/>
      <c r="F441" s="44"/>
    </row>
    <row r="442" spans="1:6" ht="12.75">
      <c r="A442" s="205"/>
      <c r="B442" s="89"/>
      <c r="C442" s="164"/>
      <c r="D442" s="44"/>
      <c r="E442" s="44"/>
      <c r="F442" s="44"/>
    </row>
    <row r="443" spans="1:6" ht="12.75">
      <c r="A443" s="205"/>
      <c r="B443" s="89"/>
      <c r="C443" s="164"/>
      <c r="D443" s="44"/>
      <c r="E443" s="44"/>
      <c r="F443" s="44"/>
    </row>
    <row r="444" spans="1:6" ht="12.75">
      <c r="A444" s="205"/>
      <c r="B444" s="89"/>
      <c r="C444" s="164"/>
      <c r="D444" s="44"/>
      <c r="E444" s="44"/>
      <c r="F444" s="44"/>
    </row>
    <row r="445" spans="1:6" ht="12.75">
      <c r="A445" s="205"/>
      <c r="B445" s="89"/>
      <c r="C445" s="164"/>
      <c r="D445" s="44"/>
      <c r="E445" s="44"/>
      <c r="F445" s="44"/>
    </row>
    <row r="446" spans="1:6" s="2" customFormat="1" ht="12.75">
      <c r="A446" s="205"/>
      <c r="B446" s="89"/>
      <c r="C446" s="164"/>
      <c r="D446" s="44"/>
      <c r="E446" s="44"/>
      <c r="F446" s="44"/>
    </row>
    <row r="447" spans="1:6" ht="12.75">
      <c r="A447" s="203"/>
      <c r="B447" s="89"/>
      <c r="C447" s="164"/>
      <c r="D447" s="44"/>
      <c r="E447" s="44"/>
      <c r="F447" s="44"/>
    </row>
    <row r="448" spans="1:6" s="2" customFormat="1" ht="12.75">
      <c r="A448" s="205"/>
      <c r="B448" s="89"/>
      <c r="C448" s="164"/>
      <c r="D448" s="44"/>
      <c r="E448" s="44"/>
      <c r="F448" s="44"/>
    </row>
    <row r="449" spans="1:6" s="2" customFormat="1" ht="14.25">
      <c r="A449" s="3"/>
      <c r="B449" s="60"/>
      <c r="C449" s="3"/>
      <c r="D449" s="5"/>
      <c r="E449" s="5"/>
      <c r="F449" s="5"/>
    </row>
    <row r="450" spans="1:6" ht="16.5">
      <c r="A450" s="41"/>
      <c r="B450" s="29"/>
      <c r="C450" s="41"/>
      <c r="D450" s="42"/>
      <c r="E450" s="42"/>
      <c r="F450" s="42"/>
    </row>
    <row r="451" spans="1:6">
      <c r="A451" s="4"/>
      <c r="B451" s="55"/>
      <c r="C451" s="3"/>
      <c r="D451" s="5"/>
      <c r="E451" s="5"/>
      <c r="F451" s="5"/>
    </row>
    <row r="452" spans="1:6">
      <c r="B452" s="55"/>
      <c r="C452" s="3"/>
    </row>
    <row r="453" spans="1:6" s="2" customFormat="1" ht="16.5">
      <c r="A453" s="157"/>
      <c r="B453" s="158"/>
      <c r="C453" s="159"/>
      <c r="D453" s="53"/>
      <c r="E453" s="53"/>
      <c r="F453" s="53"/>
    </row>
    <row r="454" spans="1:6">
      <c r="A454" s="4"/>
      <c r="B454" s="55"/>
      <c r="C454" s="3"/>
    </row>
    <row r="455" spans="1:6" s="2" customFormat="1" ht="12.75">
      <c r="A455" s="810"/>
      <c r="B455" s="810"/>
      <c r="C455" s="810"/>
      <c r="D455" s="810"/>
      <c r="E455" s="810"/>
      <c r="F455" s="810"/>
    </row>
    <row r="456" spans="1:6" s="2" customFormat="1" ht="12.75">
      <c r="A456" s="810"/>
      <c r="B456" s="810"/>
      <c r="C456" s="810"/>
      <c r="D456" s="810"/>
      <c r="E456" s="810"/>
      <c r="F456" s="810"/>
    </row>
    <row r="457" spans="1:6" ht="12.75">
      <c r="A457" s="810"/>
      <c r="B457" s="810"/>
      <c r="C457" s="810"/>
      <c r="D457" s="810"/>
      <c r="E457" s="810"/>
      <c r="F457" s="810"/>
    </row>
    <row r="458" spans="1:6" ht="14.25">
      <c r="A458" s="261"/>
      <c r="B458" s="60"/>
      <c r="C458" s="3"/>
      <c r="D458" s="262"/>
      <c r="E458" s="262"/>
      <c r="F458" s="262"/>
    </row>
    <row r="459" spans="1:6" ht="12.75">
      <c r="A459" s="219"/>
      <c r="B459" s="89"/>
      <c r="C459" s="164"/>
      <c r="D459" s="44"/>
      <c r="E459" s="44"/>
      <c r="F459" s="44"/>
    </row>
    <row r="460" spans="1:6" ht="12.75">
      <c r="A460" s="219"/>
      <c r="B460" s="89"/>
      <c r="C460" s="164"/>
      <c r="D460" s="44"/>
      <c r="E460" s="44"/>
      <c r="F460" s="44"/>
    </row>
    <row r="461" spans="1:6" ht="12.75">
      <c r="A461" s="219"/>
      <c r="B461" s="89"/>
      <c r="C461" s="164"/>
      <c r="D461" s="44"/>
      <c r="E461" s="44"/>
      <c r="F461" s="44"/>
    </row>
    <row r="462" spans="1:6" ht="12.75">
      <c r="A462" s="219"/>
      <c r="B462" s="89"/>
      <c r="C462" s="164"/>
      <c r="D462" s="44"/>
      <c r="E462" s="44"/>
      <c r="F462" s="44"/>
    </row>
    <row r="463" spans="1:6" ht="12.75">
      <c r="A463" s="219"/>
      <c r="B463" s="89"/>
      <c r="C463" s="164"/>
      <c r="D463" s="44"/>
      <c r="E463" s="44"/>
      <c r="F463" s="44"/>
    </row>
    <row r="464" spans="1:6" ht="12.75">
      <c r="A464" s="219"/>
      <c r="B464" s="89"/>
      <c r="C464" s="164"/>
      <c r="D464" s="207"/>
      <c r="E464" s="207"/>
      <c r="F464" s="207"/>
    </row>
    <row r="465" spans="1:6" ht="12.75">
      <c r="A465" s="219"/>
      <c r="B465" s="89"/>
      <c r="C465" s="164"/>
      <c r="D465" s="44"/>
      <c r="E465" s="44"/>
      <c r="F465" s="44"/>
    </row>
    <row r="466" spans="1:6" ht="12.75">
      <c r="A466" s="219"/>
      <c r="B466" s="89"/>
      <c r="C466" s="164"/>
      <c r="D466" s="207"/>
      <c r="E466" s="207"/>
      <c r="F466" s="207"/>
    </row>
    <row r="467" spans="1:6" ht="12.75">
      <c r="A467" s="219"/>
      <c r="B467" s="89"/>
      <c r="C467" s="164"/>
      <c r="D467" s="44"/>
      <c r="E467" s="44"/>
      <c r="F467" s="44"/>
    </row>
    <row r="468" spans="1:6" ht="12.75">
      <c r="A468" s="219"/>
      <c r="B468" s="89"/>
      <c r="C468" s="164"/>
      <c r="D468" s="207"/>
      <c r="E468" s="207"/>
      <c r="F468" s="207"/>
    </row>
    <row r="469" spans="1:6" ht="12.75">
      <c r="A469" s="219"/>
      <c r="B469" s="89"/>
      <c r="C469" s="164"/>
      <c r="D469" s="44"/>
      <c r="E469" s="44"/>
      <c r="F469" s="44"/>
    </row>
    <row r="470" spans="1:6" ht="12.75">
      <c r="A470" s="219"/>
      <c r="B470" s="89"/>
      <c r="C470" s="164"/>
      <c r="D470" s="207"/>
      <c r="E470" s="207"/>
      <c r="F470" s="207"/>
    </row>
    <row r="471" spans="1:6" ht="12.75">
      <c r="A471" s="219"/>
      <c r="B471" s="89"/>
      <c r="C471" s="164"/>
      <c r="D471" s="44"/>
      <c r="E471" s="44"/>
      <c r="F471" s="44"/>
    </row>
    <row r="472" spans="1:6" ht="12.75">
      <c r="A472" s="219"/>
      <c r="B472" s="89"/>
      <c r="C472" s="164"/>
      <c r="D472" s="44"/>
      <c r="E472" s="44"/>
      <c r="F472" s="44"/>
    </row>
    <row r="473" spans="1:6" ht="12.75">
      <c r="A473" s="219"/>
      <c r="B473" s="89"/>
      <c r="C473" s="164"/>
      <c r="D473" s="44"/>
      <c r="E473" s="44"/>
      <c r="F473" s="44"/>
    </row>
    <row r="474" spans="1:6" s="1" customFormat="1" ht="12.75">
      <c r="A474" s="219"/>
      <c r="B474" s="89"/>
      <c r="C474" s="164"/>
      <c r="D474" s="207"/>
      <c r="E474" s="207"/>
      <c r="F474" s="207"/>
    </row>
    <row r="475" spans="1:6" s="1" customFormat="1" ht="12.75">
      <c r="A475" s="219"/>
      <c r="B475" s="89"/>
      <c r="C475" s="164"/>
      <c r="D475" s="44"/>
      <c r="E475" s="44"/>
      <c r="F475" s="44"/>
    </row>
    <row r="476" spans="1:6" ht="12.75">
      <c r="A476" s="219"/>
      <c r="B476" s="89"/>
      <c r="C476" s="164"/>
      <c r="D476" s="44"/>
      <c r="E476" s="44"/>
      <c r="F476" s="44"/>
    </row>
    <row r="477" spans="1:6" ht="12.75">
      <c r="A477" s="219"/>
      <c r="B477" s="89"/>
      <c r="C477" s="164"/>
      <c r="D477" s="44"/>
      <c r="E477" s="44"/>
      <c r="F477" s="44"/>
    </row>
    <row r="478" spans="1:6" ht="12.75">
      <c r="A478" s="219"/>
      <c r="B478" s="89"/>
      <c r="C478" s="164"/>
      <c r="D478" s="207"/>
      <c r="E478" s="207"/>
      <c r="F478" s="207"/>
    </row>
    <row r="479" spans="1:6" ht="12.75">
      <c r="A479" s="219"/>
      <c r="B479" s="89"/>
      <c r="C479" s="164"/>
      <c r="D479" s="44"/>
      <c r="E479" s="44"/>
      <c r="F479" s="44"/>
    </row>
    <row r="480" spans="1:6" ht="12.75">
      <c r="A480" s="219"/>
      <c r="B480" s="89"/>
      <c r="C480" s="164"/>
      <c r="D480" s="44"/>
      <c r="E480" s="44"/>
      <c r="F480" s="44"/>
    </row>
    <row r="481" spans="1:6" ht="12.75">
      <c r="A481" s="219"/>
      <c r="B481" s="89"/>
      <c r="C481" s="164"/>
      <c r="D481" s="44"/>
      <c r="E481" s="44"/>
      <c r="F481" s="44"/>
    </row>
    <row r="482" spans="1:6" ht="12.75">
      <c r="A482" s="219"/>
      <c r="B482" s="89"/>
      <c r="C482" s="164"/>
      <c r="D482" s="207"/>
      <c r="E482" s="207"/>
      <c r="F482" s="207"/>
    </row>
    <row r="483" spans="1:6" ht="12.75">
      <c r="A483" s="219"/>
      <c r="B483" s="89"/>
      <c r="C483" s="164"/>
      <c r="D483" s="207"/>
      <c r="E483" s="44"/>
      <c r="F483" s="44"/>
    </row>
    <row r="484" spans="1:6" ht="12.75">
      <c r="A484" s="219"/>
      <c r="B484" s="89"/>
      <c r="C484" s="164"/>
      <c r="D484" s="207"/>
      <c r="E484" s="207"/>
      <c r="F484" s="207"/>
    </row>
    <row r="485" spans="1:6" ht="12.75">
      <c r="A485" s="219"/>
      <c r="B485" s="89"/>
      <c r="C485" s="164"/>
      <c r="D485" s="207"/>
      <c r="E485" s="44"/>
      <c r="F485" s="44"/>
    </row>
    <row r="486" spans="1:6" ht="12.75">
      <c r="A486" s="219"/>
      <c r="B486" s="89"/>
      <c r="C486" s="164"/>
      <c r="D486" s="207"/>
      <c r="E486" s="207"/>
      <c r="F486" s="207"/>
    </row>
    <row r="487" spans="1:6" ht="12.75">
      <c r="A487" s="219"/>
      <c r="B487" s="89"/>
      <c r="C487" s="164"/>
      <c r="D487" s="207"/>
      <c r="E487" s="44"/>
      <c r="F487" s="44"/>
    </row>
    <row r="488" spans="1:6" ht="12.75">
      <c r="A488" s="219"/>
      <c r="B488" s="89"/>
      <c r="C488" s="164"/>
      <c r="D488" s="207"/>
      <c r="E488" s="207"/>
      <c r="F488" s="207"/>
    </row>
    <row r="489" spans="1:6" s="2" customFormat="1" ht="12.75">
      <c r="A489" s="219"/>
      <c r="B489" s="89"/>
      <c r="C489" s="164"/>
      <c r="D489" s="207"/>
      <c r="E489" s="44"/>
      <c r="F489" s="44"/>
    </row>
    <row r="490" spans="1:6" ht="12.75">
      <c r="A490" s="219"/>
      <c r="B490" s="89"/>
      <c r="C490" s="164"/>
      <c r="D490" s="207"/>
      <c r="E490" s="207"/>
      <c r="F490" s="207"/>
    </row>
    <row r="491" spans="1:6" ht="12.75">
      <c r="A491" s="219"/>
      <c r="B491" s="89"/>
      <c r="C491" s="164"/>
      <c r="D491" s="207"/>
      <c r="E491" s="44"/>
      <c r="F491" s="44"/>
    </row>
    <row r="492" spans="1:6" ht="12.75">
      <c r="A492" s="219"/>
      <c r="B492" s="89"/>
      <c r="C492" s="164"/>
      <c r="D492" s="207"/>
      <c r="E492" s="207"/>
      <c r="F492" s="207"/>
    </row>
    <row r="493" spans="1:6" ht="12.75">
      <c r="A493" s="219"/>
      <c r="B493" s="89"/>
      <c r="C493" s="164"/>
      <c r="D493" s="207"/>
      <c r="E493" s="44"/>
      <c r="F493" s="44"/>
    </row>
    <row r="494" spans="1:6" ht="12.75">
      <c r="A494" s="219"/>
      <c r="B494" s="89"/>
      <c r="C494" s="164"/>
      <c r="D494" s="207"/>
      <c r="E494" s="207"/>
      <c r="F494" s="207"/>
    </row>
    <row r="495" spans="1:6" ht="12.75">
      <c r="A495" s="219"/>
      <c r="B495" s="89"/>
      <c r="C495" s="164"/>
      <c r="D495" s="44"/>
      <c r="E495" s="44"/>
      <c r="F495" s="44"/>
    </row>
    <row r="496" spans="1:6" ht="12.75">
      <c r="A496" s="203"/>
      <c r="B496" s="89"/>
      <c r="C496" s="164"/>
      <c r="D496" s="44"/>
      <c r="E496" s="44"/>
      <c r="F496" s="44"/>
    </row>
    <row r="497" spans="1:6" ht="12.75">
      <c r="A497" s="219"/>
      <c r="B497" s="89"/>
      <c r="C497" s="164"/>
      <c r="D497" s="207"/>
      <c r="E497" s="207"/>
      <c r="F497" s="207"/>
    </row>
    <row r="498" spans="1:6" ht="12.75">
      <c r="A498" s="219"/>
      <c r="B498" s="89"/>
      <c r="C498" s="164"/>
      <c r="D498" s="207"/>
      <c r="E498" s="44"/>
      <c r="F498" s="44"/>
    </row>
    <row r="499" spans="1:6" ht="12.75">
      <c r="A499" s="219"/>
      <c r="B499" s="89"/>
      <c r="C499" s="164"/>
      <c r="D499" s="207"/>
      <c r="E499" s="44"/>
      <c r="F499" s="44"/>
    </row>
    <row r="500" spans="1:6" ht="12.75">
      <c r="A500" s="219"/>
      <c r="B500" s="89"/>
      <c r="C500" s="164"/>
      <c r="D500" s="207"/>
      <c r="E500" s="44"/>
      <c r="F500" s="44"/>
    </row>
    <row r="501" spans="1:6" ht="12.75">
      <c r="A501" s="219"/>
      <c r="B501" s="89"/>
      <c r="C501" s="164"/>
      <c r="D501" s="207"/>
      <c r="E501" s="207"/>
      <c r="F501" s="207"/>
    </row>
    <row r="502" spans="1:6" ht="12.75">
      <c r="A502" s="219"/>
      <c r="B502" s="89"/>
      <c r="C502" s="164"/>
      <c r="D502" s="207"/>
      <c r="E502" s="44"/>
      <c r="F502" s="44"/>
    </row>
    <row r="503" spans="1:6" s="2" customFormat="1" ht="12.75">
      <c r="A503" s="203"/>
      <c r="B503" s="89"/>
      <c r="C503" s="164"/>
      <c r="D503" s="44"/>
      <c r="E503" s="44"/>
      <c r="F503" s="44"/>
    </row>
    <row r="504" spans="1:6" ht="12.75">
      <c r="A504" s="219"/>
      <c r="B504" s="89"/>
      <c r="C504" s="164"/>
      <c r="D504" s="207"/>
      <c r="E504" s="207"/>
      <c r="F504" s="207"/>
    </row>
    <row r="505" spans="1:6" ht="12.75">
      <c r="A505" s="219"/>
      <c r="B505" s="89"/>
      <c r="C505" s="164"/>
      <c r="D505" s="207"/>
      <c r="E505" s="44"/>
      <c r="F505" s="44"/>
    </row>
    <row r="506" spans="1:6" ht="12.75">
      <c r="A506" s="219"/>
      <c r="B506" s="89"/>
      <c r="C506" s="164"/>
      <c r="D506" s="207"/>
      <c r="E506" s="44"/>
      <c r="F506" s="44"/>
    </row>
    <row r="507" spans="1:6" ht="12.75">
      <c r="A507" s="219"/>
      <c r="B507" s="89"/>
      <c r="C507" s="164"/>
      <c r="D507" s="207"/>
      <c r="E507" s="44"/>
      <c r="F507" s="44"/>
    </row>
    <row r="508" spans="1:6" ht="12.75">
      <c r="A508" s="203"/>
      <c r="B508" s="89"/>
      <c r="C508" s="164"/>
      <c r="D508" s="44"/>
      <c r="E508" s="44"/>
      <c r="F508" s="44"/>
    </row>
    <row r="509" spans="1:6" ht="16.5">
      <c r="A509" s="160"/>
      <c r="B509" s="161"/>
      <c r="C509" s="162"/>
      <c r="D509" s="163"/>
      <c r="E509" s="163"/>
      <c r="F509" s="163"/>
    </row>
    <row r="510" spans="1:6">
      <c r="A510" s="4"/>
      <c r="B510" s="55"/>
      <c r="C510" s="3"/>
      <c r="D510" s="5"/>
      <c r="E510" s="5"/>
      <c r="F510" s="5"/>
    </row>
    <row r="511" spans="1:6">
      <c r="B511" s="55"/>
      <c r="C511" s="3"/>
    </row>
    <row r="512" spans="1:6" ht="16.5">
      <c r="A512" s="157"/>
      <c r="B512" s="158"/>
      <c r="C512" s="159"/>
      <c r="D512" s="53"/>
      <c r="E512" s="53"/>
      <c r="F512" s="53"/>
    </row>
    <row r="513" spans="1:6">
      <c r="A513" s="4"/>
      <c r="B513" s="55"/>
      <c r="C513" s="3"/>
    </row>
    <row r="514" spans="1:6" ht="12.75">
      <c r="A514" s="810"/>
      <c r="B514" s="810"/>
      <c r="C514" s="810"/>
      <c r="D514" s="810"/>
      <c r="E514" s="810"/>
      <c r="F514" s="810"/>
    </row>
    <row r="515" spans="1:6" ht="12.75">
      <c r="A515" s="810"/>
      <c r="B515" s="810"/>
      <c r="C515" s="810"/>
      <c r="D515" s="810"/>
      <c r="E515" s="810"/>
      <c r="F515" s="810"/>
    </row>
    <row r="516" spans="1:6" ht="12.75">
      <c r="A516" s="810"/>
      <c r="B516" s="810"/>
      <c r="C516" s="810"/>
      <c r="D516" s="810"/>
      <c r="E516" s="810"/>
      <c r="F516" s="810"/>
    </row>
    <row r="517" spans="1:6" ht="12.75">
      <c r="A517" s="810"/>
      <c r="B517" s="810"/>
      <c r="C517" s="810"/>
      <c r="D517" s="810"/>
      <c r="E517" s="810"/>
      <c r="F517" s="810"/>
    </row>
    <row r="518" spans="1:6" ht="12.75">
      <c r="A518" s="810"/>
      <c r="B518" s="810"/>
      <c r="C518" s="810"/>
      <c r="D518" s="810"/>
      <c r="E518" s="810"/>
      <c r="F518" s="810"/>
    </row>
    <row r="519" spans="1:6" s="2" customFormat="1" ht="12.75">
      <c r="A519" s="810"/>
      <c r="B519" s="810"/>
      <c r="C519" s="810"/>
      <c r="D519" s="810"/>
      <c r="E519" s="810"/>
      <c r="F519" s="810"/>
    </row>
    <row r="520" spans="1:6" ht="12.75">
      <c r="A520" s="244"/>
      <c r="B520" s="244"/>
      <c r="C520" s="244"/>
      <c r="D520" s="244"/>
      <c r="E520" s="244"/>
      <c r="F520" s="244"/>
    </row>
    <row r="521" spans="1:6" ht="12.75">
      <c r="A521" s="205"/>
      <c r="B521" s="89"/>
      <c r="C521" s="206"/>
      <c r="D521" s="44"/>
      <c r="E521" s="44"/>
      <c r="F521" s="44"/>
    </row>
    <row r="522" spans="1:6">
      <c r="A522" s="263"/>
      <c r="B522" s="60"/>
      <c r="C522" s="206"/>
      <c r="D522" s="44"/>
      <c r="E522" s="44"/>
      <c r="F522" s="44"/>
    </row>
    <row r="523" spans="1:6" ht="12.75">
      <c r="A523" s="205"/>
      <c r="B523" s="89"/>
      <c r="C523" s="206"/>
      <c r="D523" s="44"/>
      <c r="E523" s="44"/>
      <c r="F523" s="44"/>
    </row>
    <row r="524" spans="1:6" ht="14.25">
      <c r="A524" s="16"/>
      <c r="B524" s="60"/>
      <c r="C524" s="206"/>
      <c r="D524" s="44"/>
      <c r="E524" s="44"/>
      <c r="F524" s="44"/>
    </row>
    <row r="525" spans="1:6" ht="12.75">
      <c r="A525" s="205"/>
      <c r="B525" s="89"/>
      <c r="C525" s="206"/>
      <c r="D525" s="44"/>
      <c r="E525" s="44"/>
      <c r="F525" s="44"/>
    </row>
    <row r="526" spans="1:6" ht="14.25">
      <c r="A526" s="205"/>
      <c r="B526" s="60"/>
      <c r="C526" s="206"/>
      <c r="D526" s="44"/>
      <c r="E526" s="44"/>
      <c r="F526" s="44"/>
    </row>
    <row r="527" spans="1:6" ht="12.75">
      <c r="A527" s="205"/>
      <c r="B527" s="89"/>
      <c r="C527" s="206"/>
      <c r="D527" s="44"/>
      <c r="E527" s="44"/>
      <c r="F527" s="44"/>
    </row>
    <row r="528" spans="1:6" s="2" customFormat="1" ht="14.25">
      <c r="A528" s="16"/>
      <c r="B528" s="60"/>
      <c r="C528" s="206"/>
      <c r="D528" s="44"/>
      <c r="E528" s="44"/>
      <c r="F528" s="44"/>
    </row>
    <row r="529" spans="1:6" ht="12.75">
      <c r="A529" s="205"/>
      <c r="B529" s="89"/>
      <c r="C529" s="206"/>
      <c r="D529" s="44"/>
      <c r="E529" s="44"/>
      <c r="F529" s="44"/>
    </row>
    <row r="530" spans="1:6" ht="14.25">
      <c r="A530" s="16"/>
      <c r="B530" s="60"/>
      <c r="C530" s="206"/>
      <c r="D530" s="44"/>
      <c r="E530" s="44"/>
      <c r="F530" s="44"/>
    </row>
    <row r="531" spans="1:6" ht="12.75">
      <c r="A531" s="205"/>
      <c r="B531" s="89"/>
      <c r="C531" s="206"/>
      <c r="D531" s="44"/>
      <c r="E531" s="44"/>
      <c r="F531" s="44"/>
    </row>
    <row r="532" spans="1:6" ht="14.25">
      <c r="A532" s="16"/>
      <c r="B532" s="60"/>
      <c r="C532" s="206"/>
      <c r="D532" s="44"/>
      <c r="E532" s="44"/>
      <c r="F532" s="44"/>
    </row>
    <row r="533" spans="1:6" ht="12.75">
      <c r="A533" s="205"/>
      <c r="B533" s="89"/>
      <c r="C533" s="206"/>
      <c r="D533" s="44"/>
      <c r="E533" s="44"/>
      <c r="F533" s="44"/>
    </row>
    <row r="534" spans="1:6" ht="14.25">
      <c r="A534" s="16"/>
      <c r="B534" s="60"/>
      <c r="C534" s="206"/>
      <c r="D534" s="44"/>
      <c r="E534" s="44"/>
      <c r="F534" s="44"/>
    </row>
    <row r="535" spans="1:6" ht="12.75">
      <c r="A535" s="205"/>
      <c r="B535" s="89"/>
      <c r="C535" s="206"/>
      <c r="D535" s="44"/>
      <c r="E535" s="44"/>
      <c r="F535" s="44"/>
    </row>
    <row r="536" spans="1:6" ht="14.25">
      <c r="A536" s="16"/>
      <c r="B536" s="60"/>
      <c r="C536" s="206"/>
      <c r="D536" s="44"/>
      <c r="E536" s="44"/>
      <c r="F536" s="44"/>
    </row>
    <row r="537" spans="1:6" ht="12.75">
      <c r="A537" s="205"/>
      <c r="B537" s="89"/>
      <c r="C537" s="206"/>
      <c r="D537" s="44"/>
      <c r="E537" s="44"/>
      <c r="F537" s="44"/>
    </row>
    <row r="538" spans="1:6" ht="14.25">
      <c r="A538" s="16"/>
      <c r="B538" s="60"/>
      <c r="C538" s="206"/>
      <c r="D538" s="44"/>
      <c r="E538" s="44"/>
      <c r="F538" s="44"/>
    </row>
    <row r="539" spans="1:6" ht="12.75">
      <c r="A539" s="205"/>
      <c r="B539" s="89"/>
      <c r="C539" s="206"/>
      <c r="D539" s="44"/>
      <c r="E539" s="44"/>
      <c r="F539" s="44"/>
    </row>
    <row r="540" spans="1:6" ht="14.25">
      <c r="A540" s="16"/>
      <c r="B540" s="60"/>
      <c r="C540" s="206"/>
      <c r="D540" s="44"/>
      <c r="E540" s="44"/>
      <c r="F540" s="44"/>
    </row>
    <row r="541" spans="1:6" ht="12.75">
      <c r="A541" s="205"/>
      <c r="B541" s="89"/>
      <c r="C541" s="206"/>
      <c r="D541" s="44"/>
      <c r="E541" s="44"/>
      <c r="F541" s="44"/>
    </row>
    <row r="542" spans="1:6" ht="14.25">
      <c r="A542" s="16"/>
      <c r="B542" s="60"/>
      <c r="C542" s="206"/>
      <c r="D542" s="44"/>
      <c r="E542" s="44"/>
      <c r="F542" s="44"/>
    </row>
    <row r="543" spans="1:6" ht="12.75">
      <c r="A543" s="205"/>
      <c r="B543" s="89"/>
      <c r="C543" s="206"/>
      <c r="D543" s="44"/>
      <c r="E543" s="44"/>
      <c r="F543" s="44"/>
    </row>
    <row r="544" spans="1:6" ht="14.25">
      <c r="A544" s="16"/>
      <c r="B544" s="60"/>
      <c r="C544" s="206"/>
      <c r="D544" s="44"/>
      <c r="E544" s="44"/>
      <c r="F544" s="44"/>
    </row>
    <row r="545" spans="1:6" ht="12.75">
      <c r="A545" s="205"/>
      <c r="B545" s="89"/>
      <c r="C545" s="206"/>
      <c r="D545" s="44"/>
      <c r="E545" s="44"/>
      <c r="F545" s="44"/>
    </row>
    <row r="546" spans="1:6">
      <c r="A546" s="4"/>
      <c r="B546" s="60"/>
      <c r="C546" s="3"/>
      <c r="D546" s="5"/>
      <c r="E546" s="5"/>
      <c r="F546" s="5"/>
    </row>
    <row r="547" spans="1:6" ht="16.5">
      <c r="A547" s="160"/>
      <c r="B547" s="161"/>
      <c r="C547" s="162"/>
      <c r="D547" s="163"/>
      <c r="E547" s="163"/>
      <c r="F547" s="163"/>
    </row>
    <row r="548" spans="1:6">
      <c r="B548" s="55"/>
      <c r="C548" s="3"/>
    </row>
    <row r="549" spans="1:6" s="2" customFormat="1">
      <c r="A549" s="7"/>
      <c r="B549" s="55"/>
      <c r="C549" s="3"/>
      <c r="D549" s="9"/>
      <c r="E549" s="9"/>
      <c r="F549" s="9"/>
    </row>
    <row r="550" spans="1:6" s="2" customFormat="1" ht="16.5">
      <c r="A550" s="157"/>
      <c r="B550" s="158"/>
      <c r="C550" s="159"/>
      <c r="D550" s="53"/>
      <c r="E550" s="53"/>
      <c r="F550" s="53"/>
    </row>
    <row r="551" spans="1:6" s="2" customFormat="1">
      <c r="A551" s="4"/>
      <c r="B551" s="55"/>
      <c r="C551" s="3"/>
      <c r="D551" s="9"/>
      <c r="E551" s="9"/>
      <c r="F551" s="9"/>
    </row>
    <row r="552" spans="1:6" ht="16.5">
      <c r="A552" s="812"/>
      <c r="B552" s="812"/>
      <c r="C552" s="812"/>
      <c r="D552" s="812"/>
      <c r="E552" s="812"/>
      <c r="F552" s="812"/>
    </row>
    <row r="553" spans="1:6" ht="12.75">
      <c r="A553" s="810"/>
      <c r="B553" s="810"/>
      <c r="C553" s="810"/>
      <c r="D553" s="810"/>
      <c r="E553" s="810"/>
      <c r="F553" s="810"/>
    </row>
    <row r="554" spans="1:6" ht="12.75">
      <c r="A554" s="810"/>
      <c r="B554" s="810"/>
      <c r="C554" s="810"/>
      <c r="D554" s="810"/>
      <c r="E554" s="810"/>
      <c r="F554" s="810"/>
    </row>
    <row r="555" spans="1:6" ht="12.75">
      <c r="A555" s="810"/>
      <c r="B555" s="810"/>
      <c r="C555" s="810"/>
      <c r="D555" s="810"/>
      <c r="E555" s="810"/>
      <c r="F555" s="810"/>
    </row>
    <row r="556" spans="1:6" ht="12.75">
      <c r="A556" s="810"/>
      <c r="B556" s="810"/>
      <c r="C556" s="810"/>
      <c r="D556" s="810"/>
      <c r="E556" s="810"/>
      <c r="F556" s="810"/>
    </row>
    <row r="557" spans="1:6" ht="12.75">
      <c r="A557" s="810"/>
      <c r="B557" s="810"/>
      <c r="C557" s="810"/>
      <c r="D557" s="810"/>
      <c r="E557" s="810"/>
      <c r="F557" s="810"/>
    </row>
    <row r="558" spans="1:6" ht="12.75">
      <c r="A558" s="810"/>
      <c r="B558" s="810"/>
      <c r="C558" s="810"/>
      <c r="D558" s="810"/>
      <c r="E558" s="810"/>
      <c r="F558" s="810"/>
    </row>
    <row r="559" spans="1:6" ht="12.75">
      <c r="A559" s="810"/>
      <c r="B559" s="810"/>
      <c r="C559" s="810"/>
      <c r="D559" s="810"/>
      <c r="E559" s="810"/>
      <c r="F559" s="810"/>
    </row>
    <row r="560" spans="1:6" ht="12.75">
      <c r="A560" s="244"/>
      <c r="B560" s="244"/>
      <c r="C560" s="244"/>
      <c r="D560" s="221"/>
      <c r="E560" s="221"/>
      <c r="F560" s="221"/>
    </row>
    <row r="561" spans="1:6" ht="12.75">
      <c r="A561" s="205"/>
      <c r="B561" s="89"/>
      <c r="C561" s="206"/>
      <c r="D561" s="222"/>
      <c r="E561" s="44"/>
      <c r="F561" s="44"/>
    </row>
    <row r="562" spans="1:6" ht="12.75">
      <c r="A562" s="244"/>
      <c r="B562" s="244"/>
      <c r="C562" s="244"/>
      <c r="D562" s="221"/>
      <c r="E562" s="221"/>
      <c r="F562" s="221"/>
    </row>
    <row r="563" spans="1:6" ht="12.75">
      <c r="A563" s="205"/>
      <c r="B563" s="89"/>
      <c r="C563" s="206"/>
      <c r="D563" s="222"/>
      <c r="E563" s="44"/>
      <c r="F563" s="44"/>
    </row>
    <row r="564" spans="1:6" ht="12.75">
      <c r="A564" s="244"/>
      <c r="B564" s="244"/>
      <c r="C564" s="244"/>
      <c r="D564" s="221"/>
      <c r="E564" s="221"/>
      <c r="F564" s="221"/>
    </row>
    <row r="565" spans="1:6" ht="12.75">
      <c r="A565" s="205"/>
      <c r="B565" s="89"/>
      <c r="C565" s="206"/>
      <c r="D565" s="222"/>
      <c r="E565" s="44"/>
      <c r="F565" s="44"/>
    </row>
    <row r="566" spans="1:6" ht="12.75">
      <c r="A566" s="205"/>
      <c r="B566" s="89"/>
      <c r="C566" s="206"/>
      <c r="D566" s="222"/>
      <c r="E566" s="44"/>
      <c r="F566" s="44"/>
    </row>
    <row r="567" spans="1:6" ht="12.75">
      <c r="A567" s="205"/>
      <c r="B567" s="89"/>
      <c r="C567" s="206"/>
      <c r="D567" s="222"/>
      <c r="E567" s="44"/>
      <c r="F567" s="44"/>
    </row>
    <row r="568" spans="1:6" ht="12.75">
      <c r="A568" s="205"/>
      <c r="B568" s="89"/>
      <c r="C568" s="206"/>
      <c r="D568" s="222"/>
      <c r="E568" s="44"/>
      <c r="F568" s="44"/>
    </row>
    <row r="569" spans="1:6" ht="12.75">
      <c r="A569" s="205"/>
      <c r="B569" s="89"/>
      <c r="C569" s="206"/>
      <c r="D569" s="222"/>
      <c r="E569" s="44"/>
      <c r="F569" s="44"/>
    </row>
    <row r="570" spans="1:6" ht="12.75">
      <c r="A570" s="244"/>
      <c r="B570" s="244"/>
      <c r="C570" s="244"/>
      <c r="D570" s="221"/>
      <c r="E570" s="221"/>
      <c r="F570" s="221"/>
    </row>
    <row r="571" spans="1:6" ht="12.75">
      <c r="A571" s="205"/>
      <c r="B571" s="89"/>
      <c r="C571" s="206"/>
      <c r="D571" s="222"/>
      <c r="E571" s="44"/>
      <c r="F571" s="44"/>
    </row>
    <row r="572" spans="1:6" ht="12.75">
      <c r="A572" s="244"/>
      <c r="B572" s="244"/>
      <c r="C572" s="244"/>
      <c r="D572" s="221"/>
      <c r="E572" s="221"/>
      <c r="F572" s="221"/>
    </row>
    <row r="573" spans="1:6" s="2" customFormat="1" ht="12.75">
      <c r="A573" s="205"/>
      <c r="B573" s="89"/>
      <c r="C573" s="206"/>
      <c r="D573" s="222"/>
      <c r="E573" s="44"/>
      <c r="F573" s="44"/>
    </row>
    <row r="574" spans="1:6" s="2" customFormat="1" ht="12.75">
      <c r="A574" s="244"/>
      <c r="B574" s="244"/>
      <c r="C574" s="244"/>
      <c r="D574" s="221"/>
      <c r="E574" s="221"/>
      <c r="F574" s="221"/>
    </row>
    <row r="575" spans="1:6" ht="12.75">
      <c r="A575" s="205"/>
      <c r="B575" s="89"/>
      <c r="C575" s="206"/>
      <c r="D575" s="222"/>
      <c r="E575" s="44"/>
      <c r="F575" s="44"/>
    </row>
    <row r="576" spans="1:6" ht="12.75">
      <c r="A576" s="244"/>
      <c r="B576" s="244"/>
      <c r="C576" s="244"/>
      <c r="D576" s="221"/>
      <c r="E576" s="221"/>
      <c r="F576" s="221"/>
    </row>
    <row r="577" spans="1:6" ht="12.75">
      <c r="A577" s="205"/>
      <c r="B577" s="89"/>
      <c r="C577" s="206"/>
      <c r="D577" s="222"/>
      <c r="E577" s="44"/>
      <c r="F577" s="44"/>
    </row>
    <row r="578" spans="1:6" ht="12.75">
      <c r="A578" s="244"/>
      <c r="B578" s="244"/>
      <c r="C578" s="244"/>
      <c r="D578" s="221"/>
      <c r="E578" s="221"/>
      <c r="F578" s="221"/>
    </row>
    <row r="579" spans="1:6" ht="12.75">
      <c r="A579" s="205"/>
      <c r="B579" s="89"/>
      <c r="C579" s="206"/>
      <c r="D579" s="222"/>
      <c r="E579" s="44"/>
      <c r="F579" s="44"/>
    </row>
    <row r="580" spans="1:6" ht="12.75">
      <c r="A580" s="244"/>
      <c r="B580" s="244"/>
      <c r="C580" s="244"/>
      <c r="D580" s="221"/>
      <c r="E580" s="221"/>
      <c r="F580" s="221"/>
    </row>
    <row r="581" spans="1:6" ht="12.75">
      <c r="A581" s="205"/>
      <c r="B581" s="89"/>
      <c r="C581" s="206"/>
      <c r="D581" s="222"/>
      <c r="E581" s="44"/>
      <c r="F581" s="44"/>
    </row>
    <row r="582" spans="1:6" ht="12.75">
      <c r="A582" s="244"/>
      <c r="B582" s="244"/>
      <c r="C582" s="244"/>
      <c r="D582" s="221"/>
      <c r="E582" s="221"/>
      <c r="F582" s="221"/>
    </row>
    <row r="583" spans="1:6" ht="12.75">
      <c r="A583" s="205"/>
      <c r="B583" s="89"/>
      <c r="C583" s="206"/>
      <c r="D583" s="222"/>
      <c r="E583" s="44"/>
      <c r="F583" s="44"/>
    </row>
    <row r="584" spans="1:6" s="2" customFormat="1" ht="12.75">
      <c r="A584" s="244"/>
      <c r="B584" s="244"/>
      <c r="C584" s="244"/>
      <c r="D584" s="221"/>
      <c r="E584" s="221"/>
      <c r="F584" s="221"/>
    </row>
    <row r="585" spans="1:6" s="2" customFormat="1" ht="12.75">
      <c r="A585" s="205"/>
      <c r="B585" s="89"/>
      <c r="C585" s="206"/>
      <c r="D585" s="222"/>
      <c r="E585" s="44"/>
      <c r="F585" s="44"/>
    </row>
    <row r="586" spans="1:6" ht="12.75">
      <c r="A586" s="244"/>
      <c r="B586" s="244"/>
      <c r="C586" s="244"/>
      <c r="D586" s="221"/>
      <c r="E586" s="221"/>
      <c r="F586" s="221"/>
    </row>
    <row r="587" spans="1:6" ht="12.75">
      <c r="A587" s="205"/>
      <c r="B587" s="89"/>
      <c r="C587" s="206"/>
      <c r="D587" s="222"/>
      <c r="E587" s="44"/>
      <c r="F587" s="44"/>
    </row>
    <row r="588" spans="1:6" s="1" customFormat="1" ht="12.75">
      <c r="A588" s="244"/>
      <c r="B588" s="244"/>
      <c r="C588" s="244"/>
      <c r="D588" s="221"/>
      <c r="E588" s="221"/>
      <c r="F588" s="221"/>
    </row>
    <row r="589" spans="1:6" s="1" customFormat="1" ht="12.75">
      <c r="A589" s="205"/>
      <c r="B589" s="89"/>
      <c r="C589" s="206"/>
      <c r="D589" s="222"/>
      <c r="E589" s="44"/>
      <c r="F589" s="44"/>
    </row>
    <row r="590" spans="1:6" ht="12.75">
      <c r="A590" s="244"/>
      <c r="B590" s="244"/>
      <c r="C590" s="244"/>
      <c r="D590" s="221"/>
      <c r="E590" s="221"/>
      <c r="F590" s="221"/>
    </row>
    <row r="591" spans="1:6" ht="12.75">
      <c r="A591" s="205"/>
      <c r="B591" s="89"/>
      <c r="C591" s="206"/>
      <c r="D591" s="222"/>
      <c r="E591" s="44"/>
      <c r="F591" s="44"/>
    </row>
    <row r="592" spans="1:6" s="2" customFormat="1" ht="12.75">
      <c r="A592" s="219"/>
      <c r="B592" s="89"/>
      <c r="C592" s="164"/>
      <c r="D592" s="207"/>
      <c r="E592" s="207"/>
      <c r="F592" s="207"/>
    </row>
    <row r="593" spans="1:6" s="2" customFormat="1" ht="12.75">
      <c r="A593" s="205"/>
      <c r="B593" s="89"/>
      <c r="C593" s="206"/>
      <c r="D593" s="222"/>
      <c r="E593" s="44"/>
      <c r="F593" s="44"/>
    </row>
    <row r="594" spans="1:6" s="2" customFormat="1" ht="12.75">
      <c r="A594" s="219"/>
      <c r="B594" s="89"/>
      <c r="C594" s="164"/>
      <c r="D594" s="207"/>
      <c r="E594" s="207"/>
      <c r="F594" s="207"/>
    </row>
    <row r="595" spans="1:6" s="2" customFormat="1" ht="12.75">
      <c r="A595" s="205"/>
      <c r="B595" s="89"/>
      <c r="C595" s="206"/>
      <c r="D595" s="222"/>
      <c r="E595" s="44"/>
      <c r="F595" s="44"/>
    </row>
    <row r="596" spans="1:6" s="2" customFormat="1" ht="12.75">
      <c r="A596" s="219"/>
      <c r="B596" s="89"/>
      <c r="C596" s="164"/>
      <c r="D596" s="207"/>
      <c r="E596" s="207"/>
      <c r="F596" s="207"/>
    </row>
    <row r="597" spans="1:6" s="2" customFormat="1" ht="12.75">
      <c r="A597" s="205"/>
      <c r="B597" s="89"/>
      <c r="C597" s="206"/>
      <c r="D597" s="222"/>
      <c r="E597" s="44"/>
      <c r="F597" s="44"/>
    </row>
    <row r="598" spans="1:6" s="2" customFormat="1" ht="12.75">
      <c r="A598" s="219"/>
      <c r="B598" s="89"/>
      <c r="C598" s="164"/>
      <c r="D598" s="207"/>
      <c r="E598" s="207"/>
      <c r="F598" s="207"/>
    </row>
    <row r="599" spans="1:6" s="2" customFormat="1" ht="12.75">
      <c r="A599" s="205"/>
      <c r="B599" s="89"/>
      <c r="C599" s="206"/>
      <c r="D599" s="222"/>
      <c r="E599" s="44"/>
      <c r="F599" s="44"/>
    </row>
    <row r="600" spans="1:6" s="2" customFormat="1" ht="12.75">
      <c r="A600" s="219"/>
      <c r="B600" s="89"/>
      <c r="C600" s="164"/>
      <c r="D600" s="207"/>
      <c r="E600" s="207"/>
      <c r="F600" s="207"/>
    </row>
    <row r="601" spans="1:6" s="2" customFormat="1" ht="12.75">
      <c r="A601" s="205"/>
      <c r="B601" s="89"/>
      <c r="C601" s="206"/>
      <c r="D601" s="222"/>
      <c r="E601" s="44"/>
      <c r="F601" s="44"/>
    </row>
    <row r="602" spans="1:6" s="2" customFormat="1" ht="12.75">
      <c r="A602" s="219"/>
      <c r="B602" s="89"/>
      <c r="C602" s="164"/>
      <c r="D602" s="207"/>
      <c r="E602" s="207"/>
      <c r="F602" s="207"/>
    </row>
    <row r="603" spans="1:6" s="2" customFormat="1" ht="12.75">
      <c r="A603" s="205"/>
      <c r="B603" s="89"/>
      <c r="C603" s="206"/>
      <c r="D603" s="222"/>
      <c r="E603" s="44"/>
      <c r="F603" s="44"/>
    </row>
    <row r="604" spans="1:6" s="2" customFormat="1" ht="12.75">
      <c r="A604" s="219"/>
      <c r="B604" s="89"/>
      <c r="C604" s="164"/>
      <c r="D604" s="207"/>
      <c r="E604" s="207"/>
      <c r="F604" s="207"/>
    </row>
    <row r="605" spans="1:6" s="2" customFormat="1" ht="12.75">
      <c r="A605" s="205"/>
      <c r="B605" s="89"/>
      <c r="C605" s="206"/>
      <c r="D605" s="222"/>
      <c r="E605" s="44"/>
      <c r="F605" s="44"/>
    </row>
    <row r="606" spans="1:6" s="2" customFormat="1" ht="12.75">
      <c r="A606" s="219"/>
      <c r="B606" s="89"/>
      <c r="C606" s="164"/>
      <c r="D606" s="207"/>
      <c r="E606" s="207"/>
      <c r="F606" s="207"/>
    </row>
    <row r="607" spans="1:6" s="2" customFormat="1" ht="12.75">
      <c r="A607" s="205"/>
      <c r="B607" s="89"/>
      <c r="C607" s="206"/>
      <c r="D607" s="222"/>
      <c r="E607" s="44"/>
      <c r="F607" s="44"/>
    </row>
    <row r="608" spans="1:6" s="2" customFormat="1" ht="12.75">
      <c r="A608" s="219"/>
      <c r="B608" s="89"/>
      <c r="C608" s="164"/>
      <c r="D608" s="207"/>
      <c r="E608" s="207"/>
      <c r="F608" s="207"/>
    </row>
    <row r="609" spans="1:6" s="2" customFormat="1" ht="12.75">
      <c r="A609" s="205"/>
      <c r="B609" s="89"/>
      <c r="C609" s="206"/>
      <c r="D609" s="222"/>
      <c r="E609" s="44"/>
      <c r="F609" s="44"/>
    </row>
    <row r="610" spans="1:6" s="2" customFormat="1" ht="12.75">
      <c r="A610" s="219"/>
      <c r="B610" s="89"/>
      <c r="C610" s="164"/>
      <c r="D610" s="207"/>
      <c r="E610" s="207"/>
      <c r="F610" s="207"/>
    </row>
    <row r="611" spans="1:6" s="2" customFormat="1" ht="12.75">
      <c r="A611" s="205"/>
      <c r="B611" s="89"/>
      <c r="C611" s="206"/>
      <c r="D611" s="222"/>
      <c r="E611" s="44"/>
      <c r="F611" s="44"/>
    </row>
    <row r="612" spans="1:6" s="2" customFormat="1" ht="12.75">
      <c r="A612" s="219"/>
      <c r="B612" s="89"/>
      <c r="C612" s="164"/>
      <c r="D612" s="207"/>
      <c r="E612" s="207"/>
      <c r="F612" s="207"/>
    </row>
    <row r="613" spans="1:6" s="2" customFormat="1" ht="12.75">
      <c r="A613" s="205"/>
      <c r="B613" s="89"/>
      <c r="C613" s="206"/>
      <c r="D613" s="222"/>
      <c r="E613" s="44"/>
      <c r="F613" s="44"/>
    </row>
    <row r="614" spans="1:6" s="2" customFormat="1" ht="12.75">
      <c r="A614" s="219"/>
      <c r="B614" s="89"/>
      <c r="C614" s="164"/>
      <c r="D614" s="207"/>
      <c r="E614" s="207"/>
      <c r="F614" s="207"/>
    </row>
    <row r="615" spans="1:6" s="2" customFormat="1" ht="12.75">
      <c r="A615" s="205"/>
      <c r="B615" s="89"/>
      <c r="C615" s="206"/>
      <c r="D615" s="222"/>
      <c r="E615" s="44"/>
      <c r="F615" s="44"/>
    </row>
    <row r="616" spans="1:6" s="2" customFormat="1" ht="12.75">
      <c r="A616" s="219"/>
      <c r="B616" s="89"/>
      <c r="C616" s="164"/>
      <c r="D616" s="207"/>
      <c r="E616" s="207"/>
      <c r="F616" s="207"/>
    </row>
    <row r="617" spans="1:6" s="2" customFormat="1" ht="12.75">
      <c r="A617" s="205"/>
      <c r="B617" s="89"/>
      <c r="C617" s="164"/>
      <c r="D617" s="222"/>
      <c r="E617" s="44"/>
      <c r="F617" s="44"/>
    </row>
    <row r="618" spans="1:6" s="2" customFormat="1" ht="12.75">
      <c r="A618" s="205"/>
      <c r="B618" s="89"/>
      <c r="C618" s="164"/>
      <c r="D618" s="222"/>
      <c r="E618" s="222"/>
      <c r="F618" s="222"/>
    </row>
    <row r="619" spans="1:6" s="2" customFormat="1" ht="12.75">
      <c r="A619" s="205"/>
      <c r="B619" s="89"/>
      <c r="C619" s="206"/>
      <c r="D619" s="222"/>
      <c r="E619" s="44"/>
      <c r="F619" s="44"/>
    </row>
    <row r="620" spans="1:6" s="2" customFormat="1" ht="12.75">
      <c r="A620" s="205"/>
      <c r="B620" s="89"/>
      <c r="C620" s="164"/>
      <c r="D620" s="222"/>
      <c r="E620" s="222"/>
      <c r="F620" s="222"/>
    </row>
    <row r="621" spans="1:6" s="2" customFormat="1" ht="12.75">
      <c r="A621" s="205"/>
      <c r="B621" s="89"/>
      <c r="C621" s="206"/>
      <c r="D621" s="222"/>
      <c r="E621" s="44"/>
      <c r="F621" s="44"/>
    </row>
    <row r="622" spans="1:6" s="2" customFormat="1" ht="12.75">
      <c r="A622" s="205"/>
      <c r="B622" s="89"/>
      <c r="C622" s="164"/>
      <c r="D622" s="222"/>
      <c r="E622" s="222"/>
      <c r="F622" s="222"/>
    </row>
    <row r="623" spans="1:6" s="2" customFormat="1" ht="12.75">
      <c r="A623" s="205"/>
      <c r="B623" s="89"/>
      <c r="C623" s="206"/>
      <c r="D623" s="222"/>
      <c r="E623" s="44"/>
      <c r="F623" s="44"/>
    </row>
    <row r="624" spans="1:6" s="2" customFormat="1" ht="12.75">
      <c r="A624" s="205"/>
      <c r="B624" s="89"/>
      <c r="C624" s="164"/>
      <c r="D624" s="222"/>
      <c r="E624" s="222"/>
      <c r="F624" s="222"/>
    </row>
    <row r="625" spans="1:6" s="2" customFormat="1" ht="12.75">
      <c r="A625" s="205"/>
      <c r="B625" s="89"/>
      <c r="C625" s="206"/>
      <c r="D625" s="222"/>
      <c r="E625" s="44"/>
      <c r="F625" s="44"/>
    </row>
    <row r="626" spans="1:6" s="2" customFormat="1" ht="12.75">
      <c r="A626" s="205"/>
      <c r="B626" s="89"/>
      <c r="C626" s="164"/>
      <c r="D626" s="222"/>
      <c r="E626" s="222"/>
      <c r="F626" s="222"/>
    </row>
    <row r="627" spans="1:6" s="2" customFormat="1" ht="12.75">
      <c r="A627" s="205"/>
      <c r="B627" s="89"/>
      <c r="C627" s="206"/>
      <c r="D627" s="222"/>
      <c r="E627" s="44"/>
      <c r="F627" s="44"/>
    </row>
    <row r="628" spans="1:6" s="2" customFormat="1" ht="12.75">
      <c r="A628" s="205"/>
      <c r="B628" s="89"/>
      <c r="C628" s="164"/>
      <c r="D628" s="222"/>
      <c r="E628" s="222"/>
      <c r="F628" s="222"/>
    </row>
    <row r="629" spans="1:6" s="2" customFormat="1" ht="12.75">
      <c r="A629" s="205"/>
      <c r="B629" s="89"/>
      <c r="C629" s="206"/>
      <c r="D629" s="222"/>
      <c r="E629" s="44"/>
      <c r="F629" s="44"/>
    </row>
    <row r="630" spans="1:6" s="2" customFormat="1" ht="12.75">
      <c r="A630" s="205"/>
      <c r="B630" s="89"/>
      <c r="C630" s="164"/>
      <c r="D630" s="222"/>
      <c r="E630" s="222"/>
      <c r="F630" s="222"/>
    </row>
    <row r="631" spans="1:6" s="2" customFormat="1" ht="12.75">
      <c r="A631" s="205"/>
      <c r="B631" s="89"/>
      <c r="C631" s="164"/>
      <c r="D631" s="222"/>
      <c r="E631" s="222"/>
      <c r="F631" s="222"/>
    </row>
    <row r="632" spans="1:6" s="2" customFormat="1" ht="12.75">
      <c r="A632" s="205"/>
      <c r="B632" s="89"/>
      <c r="C632" s="164"/>
      <c r="D632" s="222"/>
      <c r="E632" s="44"/>
      <c r="F632" s="44"/>
    </row>
    <row r="633" spans="1:6" s="2" customFormat="1" ht="12.75">
      <c r="A633" s="205"/>
      <c r="B633" s="89"/>
      <c r="C633" s="164"/>
      <c r="D633" s="222"/>
      <c r="E633" s="44"/>
      <c r="F633" s="44"/>
    </row>
    <row r="634" spans="1:6" s="2" customFormat="1" ht="12.75">
      <c r="A634" s="205"/>
      <c r="B634" s="89"/>
      <c r="C634" s="164"/>
      <c r="D634" s="222"/>
      <c r="E634" s="222"/>
      <c r="F634" s="222"/>
    </row>
    <row r="635" spans="1:6" s="2" customFormat="1" ht="12.75">
      <c r="A635" s="205"/>
      <c r="B635" s="89"/>
      <c r="C635" s="164"/>
      <c r="D635" s="222"/>
      <c r="E635" s="222"/>
      <c r="F635" s="222"/>
    </row>
    <row r="636" spans="1:6" s="2" customFormat="1" ht="12.75">
      <c r="A636" s="205"/>
      <c r="B636" s="89"/>
      <c r="C636" s="164"/>
      <c r="D636" s="222"/>
      <c r="E636" s="44"/>
      <c r="F636" s="44"/>
    </row>
    <row r="637" spans="1:6" s="2" customFormat="1" ht="12.75">
      <c r="A637" s="205"/>
      <c r="B637" s="89"/>
      <c r="C637" s="164"/>
      <c r="D637" s="222"/>
      <c r="E637" s="44"/>
      <c r="F637" s="44"/>
    </row>
    <row r="638" spans="1:6" s="2" customFormat="1" ht="12.75">
      <c r="A638" s="205"/>
      <c r="B638" s="89"/>
      <c r="C638" s="164"/>
      <c r="D638" s="222"/>
      <c r="E638" s="222"/>
      <c r="F638" s="222"/>
    </row>
    <row r="639" spans="1:6" s="2" customFormat="1" ht="12.75">
      <c r="A639" s="205"/>
      <c r="B639" s="89"/>
      <c r="C639" s="164"/>
      <c r="D639" s="222"/>
      <c r="E639" s="44"/>
      <c r="F639" s="44"/>
    </row>
    <row r="640" spans="1:6" s="2" customFormat="1" ht="12.75">
      <c r="A640" s="205"/>
      <c r="B640" s="89"/>
      <c r="C640" s="164"/>
      <c r="D640" s="222"/>
      <c r="E640" s="222"/>
      <c r="F640" s="222"/>
    </row>
    <row r="641" spans="1:6" s="2" customFormat="1" ht="12.75">
      <c r="A641" s="205"/>
      <c r="B641" s="89"/>
      <c r="C641" s="164"/>
      <c r="D641" s="222"/>
      <c r="E641" s="44"/>
      <c r="F641" s="44"/>
    </row>
    <row r="642" spans="1:6" s="2" customFormat="1" ht="12.75">
      <c r="A642" s="205"/>
      <c r="B642" s="264"/>
      <c r="C642" s="164"/>
      <c r="D642" s="222"/>
      <c r="E642" s="222"/>
      <c r="F642" s="222"/>
    </row>
    <row r="643" spans="1:6" s="2" customFormat="1" ht="12.75">
      <c r="A643" s="205"/>
      <c r="B643" s="89"/>
      <c r="C643" s="164"/>
      <c r="D643" s="222"/>
      <c r="E643" s="44"/>
      <c r="F643" s="44"/>
    </row>
    <row r="644" spans="1:6" s="2" customFormat="1">
      <c r="A644" s="4"/>
      <c r="B644" s="60"/>
      <c r="C644" s="3"/>
      <c r="D644" s="5"/>
      <c r="E644" s="5"/>
      <c r="F644" s="5"/>
    </row>
    <row r="645" spans="1:6" s="2" customFormat="1" ht="16.5">
      <c r="A645" s="160"/>
      <c r="B645" s="161"/>
      <c r="C645" s="162"/>
      <c r="D645" s="163"/>
      <c r="E645" s="163"/>
      <c r="F645" s="163"/>
    </row>
    <row r="646" spans="1:6" s="2" customFormat="1">
      <c r="A646" s="4"/>
      <c r="B646" s="55"/>
      <c r="C646" s="3"/>
      <c r="D646" s="5"/>
      <c r="E646" s="5"/>
      <c r="F646" s="5"/>
    </row>
    <row r="647" spans="1:6" s="2" customFormat="1">
      <c r="A647" s="7"/>
      <c r="B647" s="55"/>
      <c r="C647" s="3"/>
      <c r="D647" s="9"/>
      <c r="E647" s="9"/>
      <c r="F647" s="9"/>
    </row>
    <row r="648" spans="1:6" s="2" customFormat="1" ht="16.5">
      <c r="A648" s="157"/>
      <c r="B648" s="158"/>
      <c r="C648" s="159"/>
      <c r="D648" s="53"/>
      <c r="E648" s="53"/>
      <c r="F648" s="53"/>
    </row>
    <row r="649" spans="1:6" s="2" customFormat="1">
      <c r="A649" s="4"/>
      <c r="B649" s="55"/>
      <c r="C649" s="3"/>
      <c r="D649" s="9"/>
      <c r="E649" s="9"/>
      <c r="F649" s="9"/>
    </row>
    <row r="650" spans="1:6" s="2" customFormat="1" ht="12.75">
      <c r="A650" s="810"/>
      <c r="B650" s="810"/>
      <c r="C650" s="810"/>
      <c r="D650" s="810"/>
      <c r="E650" s="810"/>
      <c r="F650" s="810"/>
    </row>
    <row r="651" spans="1:6" s="2" customFormat="1" ht="12.75">
      <c r="A651" s="810"/>
      <c r="B651" s="810"/>
      <c r="C651" s="810"/>
      <c r="D651" s="810"/>
      <c r="E651" s="810"/>
      <c r="F651" s="810"/>
    </row>
    <row r="652" spans="1:6" s="2" customFormat="1" ht="12.75">
      <c r="A652" s="810"/>
      <c r="B652" s="810"/>
      <c r="C652" s="810"/>
      <c r="D652" s="810"/>
      <c r="E652" s="810"/>
      <c r="F652" s="810"/>
    </row>
    <row r="653" spans="1:6" s="2" customFormat="1" ht="12.75">
      <c r="A653" s="810"/>
      <c r="B653" s="810"/>
      <c r="C653" s="810"/>
      <c r="D653" s="810"/>
      <c r="E653" s="810"/>
      <c r="F653" s="810"/>
    </row>
    <row r="654" spans="1:6" s="2" customFormat="1" ht="12.75">
      <c r="A654" s="810"/>
      <c r="B654" s="810"/>
      <c r="C654" s="810"/>
      <c r="D654" s="810"/>
      <c r="E654" s="810"/>
      <c r="F654" s="810"/>
    </row>
    <row r="655" spans="1:6" s="2" customFormat="1" ht="12.75">
      <c r="A655" s="810"/>
      <c r="B655" s="810"/>
      <c r="C655" s="810"/>
      <c r="D655" s="810"/>
      <c r="E655" s="810"/>
      <c r="F655" s="810"/>
    </row>
    <row r="656" spans="1:6" s="2" customFormat="1" ht="12.75">
      <c r="A656" s="244"/>
      <c r="B656" s="244"/>
      <c r="C656" s="244"/>
      <c r="D656" s="221"/>
      <c r="E656" s="221"/>
      <c r="F656" s="221"/>
    </row>
    <row r="657" spans="1:6" s="2" customFormat="1" ht="12.75">
      <c r="A657" s="205"/>
      <c r="B657" s="89"/>
      <c r="C657" s="164"/>
      <c r="D657" s="44"/>
      <c r="E657" s="44"/>
      <c r="F657" s="44"/>
    </row>
    <row r="658" spans="1:6" s="2" customFormat="1" ht="12.75">
      <c r="A658" s="244"/>
      <c r="B658" s="89"/>
      <c r="C658" s="244"/>
      <c r="D658" s="221"/>
      <c r="E658" s="221"/>
      <c r="F658" s="221"/>
    </row>
    <row r="659" spans="1:6" s="2" customFormat="1" ht="12.75">
      <c r="A659" s="205"/>
      <c r="B659" s="89"/>
      <c r="C659" s="164"/>
      <c r="D659" s="44"/>
      <c r="E659" s="44"/>
      <c r="F659" s="44"/>
    </row>
    <row r="660" spans="1:6" s="2" customFormat="1" ht="12.75">
      <c r="A660" s="244"/>
      <c r="B660" s="89"/>
      <c r="C660" s="244"/>
      <c r="D660" s="221"/>
      <c r="E660" s="221"/>
      <c r="F660" s="221"/>
    </row>
    <row r="661" spans="1:6" s="2" customFormat="1" ht="12.75">
      <c r="A661" s="205"/>
      <c r="B661" s="89"/>
      <c r="C661" s="164"/>
      <c r="D661" s="44"/>
      <c r="E661" s="44"/>
      <c r="F661" s="44"/>
    </row>
    <row r="662" spans="1:6" s="2" customFormat="1" ht="12.75">
      <c r="A662" s="205"/>
      <c r="B662" s="89"/>
      <c r="C662" s="164"/>
      <c r="D662" s="44"/>
      <c r="E662" s="44"/>
      <c r="F662" s="44"/>
    </row>
    <row r="663" spans="1:6" s="2" customFormat="1" ht="12.75">
      <c r="A663" s="205"/>
      <c r="B663" s="89"/>
      <c r="C663" s="164"/>
      <c r="D663" s="44"/>
      <c r="E663" s="44"/>
      <c r="F663" s="44"/>
    </row>
    <row r="664" spans="1:6" s="2" customFormat="1" ht="12.75">
      <c r="A664" s="205"/>
      <c r="B664" s="89"/>
      <c r="C664" s="164"/>
      <c r="D664" s="44"/>
      <c r="E664" s="44"/>
      <c r="F664" s="44"/>
    </row>
    <row r="665" spans="1:6" s="2" customFormat="1" ht="12.75">
      <c r="A665" s="205"/>
      <c r="B665" s="89"/>
      <c r="C665" s="164"/>
      <c r="D665" s="44"/>
      <c r="E665" s="44"/>
      <c r="F665" s="44"/>
    </row>
    <row r="666" spans="1:6" s="2" customFormat="1" ht="12.75">
      <c r="A666" s="244"/>
      <c r="B666" s="89"/>
      <c r="C666" s="244"/>
      <c r="D666" s="221"/>
      <c r="E666" s="221"/>
      <c r="F666" s="221"/>
    </row>
    <row r="667" spans="1:6" s="2" customFormat="1" ht="12.75">
      <c r="A667" s="205"/>
      <c r="B667" s="89"/>
      <c r="C667" s="164"/>
      <c r="D667" s="44"/>
      <c r="E667" s="44"/>
      <c r="F667" s="44"/>
    </row>
    <row r="668" spans="1:6" s="2" customFormat="1" ht="12.75">
      <c r="A668" s="244"/>
      <c r="B668" s="89"/>
      <c r="C668" s="164"/>
      <c r="D668" s="44"/>
      <c r="E668" s="44"/>
      <c r="F668" s="44"/>
    </row>
    <row r="669" spans="1:6" s="2" customFormat="1" ht="12.75">
      <c r="A669" s="205"/>
      <c r="B669" s="89"/>
      <c r="C669" s="164"/>
      <c r="D669" s="44"/>
      <c r="E669" s="44"/>
      <c r="F669" s="44"/>
    </row>
    <row r="670" spans="1:6" s="2" customFormat="1" ht="12.75">
      <c r="A670" s="244"/>
      <c r="B670" s="89"/>
      <c r="C670" s="244"/>
      <c r="D670" s="221"/>
      <c r="E670" s="221"/>
      <c r="F670" s="221"/>
    </row>
    <row r="671" spans="1:6" s="2" customFormat="1" ht="12.75">
      <c r="A671" s="205"/>
      <c r="B671" s="89"/>
      <c r="C671" s="164"/>
      <c r="D671" s="44"/>
      <c r="E671" s="44"/>
      <c r="F671" s="44"/>
    </row>
    <row r="672" spans="1:6" s="2" customFormat="1" ht="12.75">
      <c r="A672" s="244"/>
      <c r="B672" s="89"/>
      <c r="C672" s="244"/>
      <c r="D672" s="221"/>
      <c r="E672" s="221"/>
      <c r="F672" s="221"/>
    </row>
    <row r="673" spans="1:6" s="2" customFormat="1" ht="12.75">
      <c r="A673" s="205"/>
      <c r="B673" s="89"/>
      <c r="C673" s="164"/>
      <c r="D673" s="44"/>
      <c r="E673" s="44"/>
      <c r="F673" s="44"/>
    </row>
    <row r="674" spans="1:6" s="2" customFormat="1" ht="12.75">
      <c r="A674" s="244"/>
      <c r="B674" s="89"/>
      <c r="C674" s="244"/>
      <c r="D674" s="221"/>
      <c r="E674" s="221"/>
      <c r="F674" s="221"/>
    </row>
    <row r="675" spans="1:6" s="2" customFormat="1" ht="12.75">
      <c r="A675" s="205"/>
      <c r="B675" s="89"/>
      <c r="C675" s="164"/>
      <c r="D675" s="44"/>
      <c r="E675" s="44"/>
      <c r="F675" s="44"/>
    </row>
    <row r="676" spans="1:6" s="2" customFormat="1" ht="12.75">
      <c r="A676" s="244"/>
      <c r="B676" s="89"/>
      <c r="C676" s="244"/>
      <c r="D676" s="221"/>
      <c r="E676" s="221"/>
      <c r="F676" s="221"/>
    </row>
    <row r="677" spans="1:6" s="2" customFormat="1" ht="12.75">
      <c r="A677" s="205"/>
      <c r="B677" s="89"/>
      <c r="C677" s="164"/>
      <c r="D677" s="44"/>
      <c r="E677" s="44"/>
      <c r="F677" s="44"/>
    </row>
    <row r="678" spans="1:6" s="2" customFormat="1" ht="12.75">
      <c r="A678" s="244"/>
      <c r="B678" s="89"/>
      <c r="C678" s="244"/>
      <c r="D678" s="221"/>
      <c r="E678" s="221"/>
      <c r="F678" s="221"/>
    </row>
    <row r="679" spans="1:6" s="2" customFormat="1" ht="12.75">
      <c r="A679" s="205"/>
      <c r="B679" s="89"/>
      <c r="C679" s="164"/>
      <c r="D679" s="44"/>
      <c r="E679" s="44"/>
      <c r="F679" s="44"/>
    </row>
    <row r="680" spans="1:6" s="2" customFormat="1" ht="12.75">
      <c r="A680" s="244"/>
      <c r="B680" s="89"/>
      <c r="C680" s="244"/>
      <c r="D680" s="221"/>
      <c r="E680" s="221"/>
      <c r="F680" s="221"/>
    </row>
    <row r="681" spans="1:6" s="2" customFormat="1" ht="12.75">
      <c r="A681" s="205"/>
      <c r="B681" s="89"/>
      <c r="C681" s="164"/>
      <c r="D681" s="44"/>
      <c r="E681" s="44"/>
      <c r="F681" s="44"/>
    </row>
    <row r="682" spans="1:6" s="2" customFormat="1" ht="12.75">
      <c r="A682" s="244"/>
      <c r="B682" s="89"/>
      <c r="C682" s="244"/>
      <c r="D682" s="221"/>
      <c r="E682" s="221"/>
      <c r="F682" s="221"/>
    </row>
    <row r="683" spans="1:6" s="2" customFormat="1" ht="12.75">
      <c r="A683" s="205"/>
      <c r="B683" s="89"/>
      <c r="C683" s="164"/>
      <c r="D683" s="44"/>
      <c r="E683" s="44"/>
      <c r="F683" s="44"/>
    </row>
    <row r="684" spans="1:6" s="2" customFormat="1" ht="12.75">
      <c r="A684" s="244"/>
      <c r="B684" s="89"/>
      <c r="C684" s="244"/>
      <c r="D684" s="221"/>
      <c r="E684" s="221"/>
      <c r="F684" s="221"/>
    </row>
    <row r="685" spans="1:6" s="2" customFormat="1" ht="12.75">
      <c r="A685" s="205"/>
      <c r="B685" s="89"/>
      <c r="C685" s="164"/>
      <c r="D685" s="44"/>
      <c r="E685" s="44"/>
      <c r="F685" s="44"/>
    </row>
    <row r="686" spans="1:6" s="2" customFormat="1" ht="12.75">
      <c r="A686" s="244"/>
      <c r="B686" s="89"/>
      <c r="C686" s="244"/>
      <c r="D686" s="221"/>
      <c r="E686" s="221"/>
      <c r="F686" s="221"/>
    </row>
    <row r="687" spans="1:6" s="2" customFormat="1" ht="12.75">
      <c r="A687" s="205"/>
      <c r="B687" s="89"/>
      <c r="C687" s="164"/>
      <c r="D687" s="44"/>
      <c r="E687" s="44"/>
      <c r="F687" s="44"/>
    </row>
    <row r="688" spans="1:6" s="2" customFormat="1" ht="12.75">
      <c r="A688" s="244"/>
      <c r="B688" s="89"/>
      <c r="C688" s="244"/>
      <c r="D688" s="221"/>
      <c r="E688" s="221"/>
      <c r="F688" s="221"/>
    </row>
    <row r="689" spans="1:6" s="2" customFormat="1" ht="12.75">
      <c r="A689" s="205"/>
      <c r="B689" s="89"/>
      <c r="C689" s="164"/>
      <c r="D689" s="44"/>
      <c r="E689" s="44"/>
      <c r="F689" s="44"/>
    </row>
    <row r="690" spans="1:6" s="2" customFormat="1" ht="12.75">
      <c r="A690" s="244"/>
      <c r="B690" s="89"/>
      <c r="C690" s="244"/>
      <c r="D690" s="221"/>
      <c r="E690" s="221"/>
      <c r="F690" s="221"/>
    </row>
    <row r="691" spans="1:6" s="2" customFormat="1" ht="12.75">
      <c r="A691" s="205"/>
      <c r="B691" s="89"/>
      <c r="C691" s="164"/>
      <c r="D691" s="44"/>
      <c r="E691" s="44"/>
      <c r="F691" s="44"/>
    </row>
    <row r="692" spans="1:6" s="2" customFormat="1" ht="12.75">
      <c r="A692" s="244"/>
      <c r="B692" s="89"/>
      <c r="C692" s="244"/>
      <c r="D692" s="221"/>
      <c r="E692" s="221"/>
      <c r="F692" s="221"/>
    </row>
    <row r="693" spans="1:6" s="2" customFormat="1" ht="12.75">
      <c r="A693" s="205"/>
      <c r="B693" s="89"/>
      <c r="C693" s="164"/>
      <c r="D693" s="44"/>
      <c r="E693" s="44"/>
      <c r="F693" s="44"/>
    </row>
    <row r="694" spans="1:6" s="2" customFormat="1" ht="12.75">
      <c r="A694" s="244"/>
      <c r="B694" s="89"/>
      <c r="C694" s="244"/>
      <c r="D694" s="221"/>
      <c r="E694" s="221"/>
      <c r="F694" s="221"/>
    </row>
    <row r="695" spans="1:6" s="2" customFormat="1" ht="12.75">
      <c r="A695" s="205"/>
      <c r="B695" s="89"/>
      <c r="C695" s="164"/>
      <c r="D695" s="44"/>
      <c r="E695" s="44"/>
      <c r="F695" s="44"/>
    </row>
    <row r="696" spans="1:6" s="2" customFormat="1" ht="12.75">
      <c r="A696" s="244"/>
      <c r="B696" s="89"/>
      <c r="C696" s="244"/>
      <c r="D696" s="221"/>
      <c r="E696" s="221"/>
      <c r="F696" s="221"/>
    </row>
    <row r="697" spans="1:6" s="2" customFormat="1" ht="12.75">
      <c r="A697" s="205"/>
      <c r="B697" s="89"/>
      <c r="C697" s="164"/>
      <c r="D697" s="44"/>
      <c r="E697" s="44"/>
      <c r="F697" s="44"/>
    </row>
    <row r="698" spans="1:6" s="2" customFormat="1" ht="12.75">
      <c r="A698" s="244"/>
      <c r="B698" s="89"/>
      <c r="C698" s="244"/>
      <c r="D698" s="221"/>
      <c r="E698" s="221"/>
      <c r="F698" s="221"/>
    </row>
    <row r="699" spans="1:6" s="2" customFormat="1" ht="12.75">
      <c r="A699" s="205"/>
      <c r="B699" s="89"/>
      <c r="C699" s="164"/>
      <c r="D699" s="44"/>
      <c r="E699" s="44"/>
      <c r="F699" s="44"/>
    </row>
    <row r="700" spans="1:6" s="2" customFormat="1" ht="12.75">
      <c r="A700" s="244"/>
      <c r="B700" s="89"/>
      <c r="C700" s="244"/>
      <c r="D700" s="221"/>
      <c r="E700" s="221"/>
      <c r="F700" s="221"/>
    </row>
    <row r="701" spans="1:6" s="2" customFormat="1" ht="12.75">
      <c r="A701" s="205"/>
      <c r="B701" s="89"/>
      <c r="C701" s="164"/>
      <c r="D701" s="44"/>
      <c r="E701" s="44"/>
      <c r="F701" s="44"/>
    </row>
    <row r="702" spans="1:6" s="2" customFormat="1" ht="12.75">
      <c r="A702" s="244"/>
      <c r="B702" s="89"/>
      <c r="C702" s="244"/>
      <c r="D702" s="221"/>
      <c r="E702" s="221"/>
      <c r="F702" s="221"/>
    </row>
    <row r="703" spans="1:6" s="2" customFormat="1" ht="12.75">
      <c r="A703" s="205"/>
      <c r="B703" s="89"/>
      <c r="C703" s="164"/>
      <c r="D703" s="44"/>
      <c r="E703" s="44"/>
      <c r="F703" s="44"/>
    </row>
    <row r="704" spans="1:6" s="2" customFormat="1" ht="12.75">
      <c r="A704" s="244"/>
      <c r="B704" s="89"/>
      <c r="C704" s="244"/>
      <c r="D704" s="221"/>
      <c r="E704" s="221"/>
      <c r="F704" s="221"/>
    </row>
    <row r="705" spans="1:6" s="2" customFormat="1" ht="12.75">
      <c r="A705" s="205"/>
      <c r="B705" s="89"/>
      <c r="C705" s="164"/>
      <c r="D705" s="44"/>
      <c r="E705" s="44"/>
      <c r="F705" s="44"/>
    </row>
    <row r="706" spans="1:6" s="2" customFormat="1" ht="12.75">
      <c r="A706" s="244"/>
      <c r="B706" s="244"/>
      <c r="C706" s="244"/>
      <c r="D706" s="221"/>
      <c r="E706" s="221"/>
      <c r="F706" s="221"/>
    </row>
    <row r="707" spans="1:6" s="2" customFormat="1" ht="16.5">
      <c r="A707" s="160"/>
      <c r="B707" s="161"/>
      <c r="C707" s="162"/>
      <c r="D707" s="163"/>
      <c r="E707" s="163"/>
      <c r="F707" s="163"/>
    </row>
    <row r="708" spans="1:6" s="2" customFormat="1">
      <c r="A708" s="4"/>
      <c r="B708" s="55"/>
      <c r="C708" s="3"/>
      <c r="D708" s="5"/>
      <c r="E708" s="5"/>
      <c r="F708" s="5"/>
    </row>
    <row r="709" spans="1:6" s="2" customFormat="1">
      <c r="A709" s="7"/>
      <c r="B709" s="55"/>
      <c r="C709" s="3"/>
      <c r="D709" s="9"/>
      <c r="E709" s="9"/>
      <c r="F709" s="9"/>
    </row>
    <row r="710" spans="1:6" s="2" customFormat="1" ht="16.5">
      <c r="A710" s="157"/>
      <c r="B710" s="158"/>
      <c r="C710" s="159"/>
      <c r="D710" s="53"/>
      <c r="E710" s="53"/>
      <c r="F710" s="53"/>
    </row>
    <row r="711" spans="1:6" s="2" customFormat="1">
      <c r="A711" s="7"/>
      <c r="B711" s="55"/>
      <c r="C711" s="3"/>
      <c r="D711" s="9"/>
      <c r="E711" s="9"/>
      <c r="F711" s="9"/>
    </row>
    <row r="712" spans="1:6" s="2" customFormat="1" ht="12.75">
      <c r="A712" s="833"/>
      <c r="B712" s="833"/>
      <c r="C712" s="833"/>
      <c r="D712" s="833"/>
      <c r="E712" s="833"/>
      <c r="F712" s="833"/>
    </row>
    <row r="713" spans="1:6" s="2" customFormat="1" ht="12.75">
      <c r="A713" s="834"/>
      <c r="B713" s="834"/>
      <c r="C713" s="834"/>
      <c r="D713" s="834"/>
      <c r="E713" s="834"/>
      <c r="F713" s="834"/>
    </row>
    <row r="714" spans="1:6" s="2" customFormat="1" ht="12.75">
      <c r="A714" s="834"/>
      <c r="B714" s="834"/>
      <c r="C714" s="834"/>
      <c r="D714" s="834"/>
      <c r="E714" s="834"/>
      <c r="F714" s="834"/>
    </row>
    <row r="715" spans="1:6" s="2" customFormat="1">
      <c r="A715" s="7"/>
      <c r="B715" s="55"/>
      <c r="C715" s="3"/>
      <c r="D715" s="9"/>
      <c r="E715" s="9"/>
      <c r="F715" s="9"/>
    </row>
    <row r="716" spans="1:6" s="2" customFormat="1" ht="12.75">
      <c r="A716" s="205"/>
      <c r="B716" s="89"/>
      <c r="C716" s="164"/>
      <c r="D716" s="44"/>
      <c r="E716" s="44"/>
      <c r="F716" s="44"/>
    </row>
    <row r="717" spans="1:6" s="2" customFormat="1">
      <c r="A717" s="7"/>
      <c r="B717" s="55"/>
      <c r="C717" s="3"/>
      <c r="D717" s="9"/>
      <c r="E717" s="9"/>
      <c r="F717" s="9"/>
    </row>
    <row r="718" spans="1:6" s="2" customFormat="1" ht="12.75">
      <c r="A718" s="205"/>
      <c r="B718" s="89"/>
      <c r="C718" s="164"/>
      <c r="D718" s="44"/>
      <c r="E718" s="44"/>
      <c r="F718" s="44"/>
    </row>
    <row r="719" spans="1:6" s="2" customFormat="1">
      <c r="A719" s="7"/>
      <c r="B719" s="55"/>
      <c r="C719" s="3"/>
      <c r="D719" s="9"/>
      <c r="E719" s="9"/>
      <c r="F719" s="9"/>
    </row>
    <row r="720" spans="1:6" s="2" customFormat="1" ht="12.75">
      <c r="A720" s="205"/>
      <c r="B720" s="89"/>
      <c r="C720" s="164"/>
      <c r="D720" s="44"/>
      <c r="E720" s="44"/>
      <c r="F720" s="44"/>
    </row>
    <row r="721" spans="1:6" s="2" customFormat="1">
      <c r="A721" s="7"/>
      <c r="B721" s="55"/>
      <c r="C721" s="3"/>
      <c r="D721" s="9"/>
      <c r="E721" s="9"/>
      <c r="F721" s="9"/>
    </row>
    <row r="722" spans="1:6" s="2" customFormat="1" ht="12.75">
      <c r="A722" s="205"/>
      <c r="B722" s="89"/>
      <c r="C722" s="164"/>
      <c r="D722" s="44"/>
      <c r="E722" s="44"/>
      <c r="F722" s="44"/>
    </row>
    <row r="723" spans="1:6" s="2" customFormat="1" ht="12.75">
      <c r="A723" s="205"/>
      <c r="B723" s="89"/>
      <c r="C723" s="164"/>
      <c r="D723" s="44"/>
      <c r="E723" s="44"/>
      <c r="F723" s="44"/>
    </row>
    <row r="724" spans="1:6" s="2" customFormat="1" ht="12.75">
      <c r="A724" s="205"/>
      <c r="B724" s="89"/>
      <c r="C724" s="164"/>
      <c r="D724" s="44"/>
      <c r="E724" s="44"/>
      <c r="F724" s="44"/>
    </row>
    <row r="725" spans="1:6" s="2" customFormat="1" ht="12.75">
      <c r="A725" s="205"/>
      <c r="B725" s="89"/>
      <c r="C725" s="164"/>
      <c r="D725" s="44"/>
      <c r="E725" s="44"/>
      <c r="F725" s="44"/>
    </row>
    <row r="726" spans="1:6" s="2" customFormat="1">
      <c r="A726" s="7"/>
      <c r="B726" s="55"/>
      <c r="C726" s="3"/>
      <c r="D726" s="9"/>
      <c r="E726" s="9"/>
      <c r="F726" s="9"/>
    </row>
    <row r="727" spans="1:6" s="2" customFormat="1" ht="12.75">
      <c r="A727" s="205"/>
      <c r="B727" s="89"/>
      <c r="C727" s="164"/>
      <c r="D727" s="44"/>
      <c r="E727" s="44"/>
      <c r="F727" s="44"/>
    </row>
    <row r="728" spans="1:6" s="2" customFormat="1" ht="12.75">
      <c r="A728" s="205"/>
      <c r="B728" s="89"/>
      <c r="C728" s="164"/>
      <c r="D728" s="44"/>
      <c r="E728" s="44"/>
      <c r="F728" s="44"/>
    </row>
    <row r="729" spans="1:6" s="2" customFormat="1" ht="12.75">
      <c r="A729" s="205"/>
      <c r="B729" s="89"/>
      <c r="C729" s="164"/>
      <c r="D729" s="44"/>
      <c r="E729" s="44"/>
      <c r="F729" s="44"/>
    </row>
    <row r="730" spans="1:6" s="2" customFormat="1" ht="12.75">
      <c r="A730" s="244"/>
      <c r="B730" s="244"/>
      <c r="C730" s="244"/>
      <c r="D730" s="221"/>
      <c r="E730" s="221"/>
      <c r="F730" s="221"/>
    </row>
    <row r="731" spans="1:6" s="2" customFormat="1" ht="16.5">
      <c r="A731" s="160"/>
      <c r="B731" s="161"/>
      <c r="C731" s="162"/>
      <c r="D731" s="163"/>
      <c r="E731" s="163"/>
      <c r="F731" s="163"/>
    </row>
    <row r="732" spans="1:6" s="2" customFormat="1" ht="16.5">
      <c r="A732" s="4"/>
      <c r="B732" s="242"/>
      <c r="C732" s="3"/>
      <c r="D732" s="243"/>
      <c r="E732" s="243"/>
      <c r="F732" s="243"/>
    </row>
    <row r="733" spans="1:6" s="2" customFormat="1">
      <c r="A733" s="7"/>
      <c r="B733" s="55"/>
      <c r="C733" s="3"/>
      <c r="D733" s="9"/>
      <c r="E733" s="9"/>
      <c r="F733" s="9"/>
    </row>
    <row r="734" spans="1:6" s="2" customFormat="1" ht="16.5">
      <c r="A734" s="157"/>
      <c r="B734" s="158"/>
      <c r="C734" s="159"/>
      <c r="D734" s="53"/>
      <c r="E734" s="53"/>
      <c r="F734" s="53"/>
    </row>
    <row r="735" spans="1:6" s="2" customFormat="1">
      <c r="A735" s="4"/>
      <c r="B735" s="55"/>
      <c r="C735" s="3"/>
      <c r="D735" s="9"/>
      <c r="E735" s="9"/>
      <c r="F735" s="9"/>
    </row>
    <row r="736" spans="1:6" s="2" customFormat="1" ht="12.75">
      <c r="A736" s="835"/>
      <c r="B736" s="835"/>
      <c r="C736" s="835"/>
      <c r="D736" s="835"/>
      <c r="E736" s="835"/>
      <c r="F736" s="835"/>
    </row>
    <row r="737" spans="1:6" s="2" customFormat="1" ht="12.75">
      <c r="A737" s="810"/>
      <c r="B737" s="810"/>
      <c r="C737" s="810"/>
      <c r="D737" s="810"/>
      <c r="E737" s="810"/>
      <c r="F737" s="810"/>
    </row>
    <row r="738" spans="1:6" s="2" customFormat="1" ht="16.5">
      <c r="A738" s="4"/>
      <c r="B738" s="248"/>
      <c r="C738" s="249"/>
      <c r="D738" s="5"/>
      <c r="E738" s="5"/>
      <c r="F738" s="5"/>
    </row>
    <row r="739" spans="1:6" s="2" customFormat="1" ht="12.75">
      <c r="A739" s="205"/>
      <c r="B739" s="89"/>
      <c r="C739" s="45"/>
      <c r="D739" s="44"/>
      <c r="E739" s="44"/>
      <c r="F739" s="44"/>
    </row>
    <row r="740" spans="1:6" s="2" customFormat="1" ht="12.75">
      <c r="A740" s="203"/>
      <c r="B740" s="244"/>
      <c r="C740" s="196"/>
      <c r="D740" s="44"/>
      <c r="E740" s="44"/>
      <c r="F740" s="44"/>
    </row>
    <row r="741" spans="1:6" s="2" customFormat="1" ht="12.75">
      <c r="A741" s="205"/>
      <c r="B741" s="89"/>
      <c r="C741" s="44"/>
      <c r="D741" s="44"/>
      <c r="E741" s="44"/>
      <c r="F741" s="44"/>
    </row>
    <row r="742" spans="1:6" s="2" customFormat="1" ht="12.75">
      <c r="A742" s="205"/>
      <c r="B742" s="89"/>
      <c r="C742" s="45"/>
      <c r="D742" s="44"/>
      <c r="E742" s="44"/>
      <c r="F742" s="44"/>
    </row>
    <row r="743" spans="1:6" s="2" customFormat="1" ht="12.75">
      <c r="A743" s="205"/>
      <c r="B743" s="89"/>
      <c r="C743" s="45"/>
      <c r="D743" s="44"/>
      <c r="E743" s="44"/>
      <c r="F743" s="44"/>
    </row>
    <row r="744" spans="1:6" s="2" customFormat="1" ht="12.75">
      <c r="A744" s="205"/>
      <c r="B744" s="89"/>
      <c r="C744" s="45"/>
      <c r="D744" s="44"/>
      <c r="E744" s="44"/>
      <c r="F744" s="44"/>
    </row>
    <row r="745" spans="1:6" s="2" customFormat="1" ht="12.75">
      <c r="A745" s="205"/>
      <c r="B745" s="89"/>
      <c r="C745" s="45"/>
      <c r="D745" s="44"/>
      <c r="E745" s="44"/>
      <c r="F745" s="44"/>
    </row>
    <row r="746" spans="1:6" s="2" customFormat="1" ht="12.75">
      <c r="A746" s="205"/>
      <c r="B746" s="89"/>
      <c r="C746" s="45"/>
      <c r="D746" s="44"/>
      <c r="E746" s="44"/>
      <c r="F746" s="44"/>
    </row>
    <row r="747" spans="1:6" s="2" customFormat="1" ht="12.75">
      <c r="A747" s="203"/>
      <c r="B747" s="89"/>
      <c r="C747" s="164"/>
      <c r="D747" s="44"/>
      <c r="E747" s="44"/>
      <c r="F747" s="44"/>
    </row>
    <row r="748" spans="1:6" s="2" customFormat="1" ht="16.5">
      <c r="A748" s="160"/>
      <c r="B748" s="161"/>
      <c r="C748" s="162"/>
      <c r="D748" s="163"/>
      <c r="E748" s="163"/>
      <c r="F748" s="163"/>
    </row>
    <row r="749" spans="1:6" s="2" customFormat="1">
      <c r="A749" s="4"/>
      <c r="B749" s="55"/>
      <c r="C749" s="3"/>
      <c r="D749" s="5"/>
      <c r="E749" s="5"/>
      <c r="F749" s="5"/>
    </row>
    <row r="750" spans="1:6" s="2" customFormat="1">
      <c r="A750" s="7"/>
      <c r="B750" s="55"/>
      <c r="C750" s="3"/>
      <c r="D750" s="9"/>
      <c r="E750" s="9"/>
      <c r="F750" s="9"/>
    </row>
    <row r="751" spans="1:6" s="2" customFormat="1" ht="16.5">
      <c r="A751" s="157"/>
      <c r="B751" s="158"/>
      <c r="C751" s="159"/>
      <c r="D751" s="53"/>
      <c r="E751" s="53"/>
      <c r="F751" s="53"/>
    </row>
    <row r="752" spans="1:6" s="2" customFormat="1">
      <c r="A752" s="4"/>
      <c r="B752" s="55"/>
      <c r="C752" s="3"/>
      <c r="D752" s="9"/>
      <c r="E752" s="9"/>
      <c r="F752" s="9"/>
    </row>
    <row r="753" spans="1:6" s="2" customFormat="1" ht="12.75">
      <c r="A753" s="810"/>
      <c r="B753" s="810"/>
      <c r="C753" s="810"/>
      <c r="D753" s="810"/>
      <c r="E753" s="810"/>
      <c r="F753" s="810"/>
    </row>
    <row r="754" spans="1:6" s="2" customFormat="1">
      <c r="A754" s="4"/>
      <c r="B754" s="237"/>
      <c r="C754" s="17"/>
      <c r="D754" s="9"/>
      <c r="E754" s="9"/>
      <c r="F754" s="9"/>
    </row>
    <row r="755" spans="1:6" s="2" customFormat="1" ht="12.75">
      <c r="A755" s="205"/>
      <c r="B755" s="89"/>
      <c r="C755" s="164"/>
      <c r="D755" s="44"/>
      <c r="E755" s="44"/>
      <c r="F755" s="44"/>
    </row>
    <row r="756" spans="1:6" s="2" customFormat="1" ht="14.25">
      <c r="A756" s="16"/>
      <c r="B756" s="89"/>
      <c r="C756" s="3"/>
      <c r="D756" s="5"/>
      <c r="E756" s="5"/>
      <c r="F756" s="5"/>
    </row>
    <row r="757" spans="1:6" s="2" customFormat="1" ht="12.75">
      <c r="A757" s="205"/>
      <c r="B757" s="89"/>
      <c r="C757" s="164"/>
      <c r="D757" s="44"/>
      <c r="E757" s="44"/>
      <c r="F757" s="44"/>
    </row>
    <row r="758" spans="1:6" s="2" customFormat="1" ht="14.25">
      <c r="A758" s="16"/>
      <c r="B758" s="89"/>
      <c r="C758" s="3"/>
      <c r="D758" s="5"/>
      <c r="E758" s="5"/>
      <c r="F758" s="5"/>
    </row>
    <row r="759" spans="1:6" s="2" customFormat="1" ht="12.75">
      <c r="A759" s="205"/>
      <c r="B759" s="89"/>
      <c r="C759" s="164"/>
      <c r="D759" s="44"/>
      <c r="E759" s="44"/>
      <c r="F759" s="44"/>
    </row>
    <row r="760" spans="1:6" s="2" customFormat="1" ht="12.75">
      <c r="A760" s="205"/>
      <c r="B760" s="89"/>
      <c r="C760" s="164"/>
      <c r="D760" s="44"/>
      <c r="E760" s="44"/>
      <c r="F760" s="44"/>
    </row>
    <row r="761" spans="1:6" s="2" customFormat="1" ht="12.75">
      <c r="A761" s="205"/>
      <c r="B761" s="89"/>
      <c r="C761" s="164"/>
      <c r="D761" s="44"/>
      <c r="E761" s="44"/>
      <c r="F761" s="44"/>
    </row>
    <row r="762" spans="1:6" s="2" customFormat="1" ht="12.75">
      <c r="A762" s="205"/>
      <c r="B762" s="89"/>
      <c r="C762" s="164"/>
      <c r="D762" s="44"/>
      <c r="E762" s="44"/>
      <c r="F762" s="44"/>
    </row>
    <row r="763" spans="1:6" s="2" customFormat="1" ht="12.75">
      <c r="A763" s="205"/>
      <c r="B763" s="89"/>
      <c r="C763" s="164"/>
      <c r="D763" s="44"/>
      <c r="E763" s="44"/>
      <c r="F763" s="44"/>
    </row>
    <row r="764" spans="1:6" s="2" customFormat="1" ht="12.75">
      <c r="A764" s="205"/>
      <c r="B764" s="89"/>
      <c r="C764" s="164"/>
      <c r="D764" s="44"/>
      <c r="E764" s="44"/>
      <c r="F764" s="44"/>
    </row>
    <row r="765" spans="1:6" s="2" customFormat="1" ht="12.75">
      <c r="A765" s="205"/>
      <c r="B765" s="89"/>
      <c r="C765" s="164"/>
      <c r="D765" s="44"/>
      <c r="E765" s="44"/>
      <c r="F765" s="44"/>
    </row>
    <row r="766" spans="1:6" s="2" customFormat="1" ht="12.75">
      <c r="A766" s="205"/>
      <c r="B766" s="89"/>
      <c r="C766" s="164"/>
      <c r="D766" s="44"/>
      <c r="E766" s="44"/>
      <c r="F766" s="44"/>
    </row>
    <row r="767" spans="1:6" s="2" customFormat="1" ht="12.75">
      <c r="A767" s="205"/>
      <c r="B767" s="89"/>
      <c r="C767" s="164"/>
      <c r="D767" s="44"/>
      <c r="E767" s="44"/>
      <c r="F767" s="44"/>
    </row>
    <row r="768" spans="1:6" s="2" customFormat="1" ht="12.75">
      <c r="A768" s="205"/>
      <c r="B768" s="89"/>
      <c r="C768" s="164"/>
      <c r="D768" s="44"/>
      <c r="E768" s="44"/>
      <c r="F768" s="44"/>
    </row>
    <row r="769" spans="1:6" s="2" customFormat="1">
      <c r="A769" s="4"/>
      <c r="B769" s="238"/>
      <c r="C769" s="17"/>
      <c r="D769" s="9"/>
      <c r="E769" s="9"/>
      <c r="F769" s="9"/>
    </row>
    <row r="770" spans="1:6" s="2" customFormat="1" ht="16.5">
      <c r="A770" s="160"/>
      <c r="B770" s="161"/>
      <c r="C770" s="162"/>
      <c r="D770" s="163"/>
      <c r="E770" s="163"/>
      <c r="F770" s="163"/>
    </row>
    <row r="771" spans="1:6" s="2" customFormat="1">
      <c r="A771" s="4"/>
      <c r="B771" s="55"/>
      <c r="C771" s="3"/>
      <c r="D771" s="5"/>
      <c r="E771" s="5"/>
      <c r="F771" s="5"/>
    </row>
    <row r="772" spans="1:6" s="2" customFormat="1">
      <c r="A772" s="7"/>
      <c r="B772" s="55"/>
      <c r="C772" s="3"/>
      <c r="D772" s="9"/>
      <c r="E772" s="9"/>
      <c r="F772" s="9"/>
    </row>
    <row r="773" spans="1:6" s="2" customFormat="1" ht="16.5">
      <c r="A773" s="157"/>
      <c r="B773" s="158"/>
      <c r="C773" s="159"/>
      <c r="D773" s="53"/>
      <c r="E773" s="53"/>
      <c r="F773" s="53"/>
    </row>
    <row r="774" spans="1:6" s="2" customFormat="1">
      <c r="A774" s="4"/>
      <c r="B774" s="55"/>
      <c r="C774" s="3"/>
      <c r="D774" s="9"/>
      <c r="E774" s="9"/>
      <c r="F774" s="9"/>
    </row>
    <row r="775" spans="1:6" s="2" customFormat="1" ht="12.75">
      <c r="A775" s="810"/>
      <c r="B775" s="810"/>
      <c r="C775" s="810"/>
      <c r="D775" s="810"/>
      <c r="E775" s="810"/>
      <c r="F775" s="810"/>
    </row>
    <row r="776" spans="1:6" s="2" customFormat="1" ht="12.75">
      <c r="A776" s="810"/>
      <c r="B776" s="810"/>
      <c r="C776" s="810"/>
      <c r="D776" s="810"/>
      <c r="E776" s="810"/>
      <c r="F776" s="810"/>
    </row>
    <row r="777" spans="1:6" s="2" customFormat="1" ht="12.75">
      <c r="A777" s="810"/>
      <c r="B777" s="810"/>
      <c r="C777" s="810"/>
      <c r="D777" s="810"/>
      <c r="E777" s="810"/>
      <c r="F777" s="810"/>
    </row>
    <row r="778" spans="1:6" s="2" customFormat="1" ht="12.75">
      <c r="A778" s="810"/>
      <c r="B778" s="810"/>
      <c r="C778" s="810"/>
      <c r="D778" s="810"/>
      <c r="E778" s="810"/>
      <c r="F778" s="810"/>
    </row>
    <row r="779" spans="1:6" s="2" customFormat="1">
      <c r="A779" s="4"/>
      <c r="B779" s="265"/>
      <c r="C779" s="266"/>
      <c r="D779" s="5"/>
      <c r="E779" s="5"/>
      <c r="F779" s="5"/>
    </row>
    <row r="780" spans="1:6" s="2" customFormat="1" ht="12.75">
      <c r="A780" s="205"/>
      <c r="B780" s="89"/>
      <c r="C780" s="164"/>
      <c r="D780" s="44"/>
      <c r="E780" s="44"/>
      <c r="F780" s="44"/>
    </row>
    <row r="781" spans="1:6" s="2" customFormat="1" ht="12.75">
      <c r="A781" s="203"/>
      <c r="B781" s="245"/>
      <c r="C781" s="266"/>
      <c r="D781" s="44"/>
      <c r="E781" s="44"/>
      <c r="F781" s="44"/>
    </row>
    <row r="782" spans="1:6" s="2" customFormat="1" ht="12.75">
      <c r="A782" s="205"/>
      <c r="B782" s="89"/>
      <c r="C782" s="164"/>
      <c r="D782" s="44"/>
      <c r="E782" s="44"/>
      <c r="F782" s="44"/>
    </row>
    <row r="783" spans="1:6" s="2" customFormat="1" ht="12.75">
      <c r="A783" s="203"/>
      <c r="B783" s="86"/>
      <c r="C783" s="164"/>
      <c r="D783" s="44"/>
      <c r="E783" s="44"/>
      <c r="F783" s="44"/>
    </row>
    <row r="784" spans="1:6" s="2" customFormat="1" ht="12.75">
      <c r="A784" s="203"/>
      <c r="B784" s="86"/>
      <c r="C784" s="164"/>
      <c r="D784" s="44"/>
      <c r="E784" s="44"/>
      <c r="F784" s="44"/>
    </row>
    <row r="785" spans="1:6" s="2" customFormat="1" ht="12.75">
      <c r="A785" s="203"/>
      <c r="B785" s="265"/>
      <c r="C785" s="266"/>
      <c r="D785" s="44"/>
      <c r="E785" s="44"/>
      <c r="F785" s="44"/>
    </row>
    <row r="786" spans="1:6" s="2" customFormat="1" ht="12.75">
      <c r="A786" s="205"/>
      <c r="B786" s="89"/>
      <c r="C786" s="164"/>
      <c r="D786" s="44"/>
      <c r="E786" s="44"/>
      <c r="F786" s="44"/>
    </row>
    <row r="787" spans="1:6" s="2" customFormat="1" ht="12.75">
      <c r="A787" s="203"/>
      <c r="B787" s="265"/>
      <c r="C787" s="266"/>
      <c r="D787" s="44"/>
      <c r="E787" s="44"/>
      <c r="F787" s="44"/>
    </row>
    <row r="788" spans="1:6" s="2" customFormat="1" ht="12.75">
      <c r="A788" s="205"/>
      <c r="B788" s="89"/>
      <c r="C788" s="164"/>
      <c r="D788" s="44"/>
      <c r="E788" s="44"/>
      <c r="F788" s="44"/>
    </row>
    <row r="789" spans="1:6" s="2" customFormat="1" ht="12.75">
      <c r="A789" s="203"/>
      <c r="B789" s="89"/>
      <c r="C789" s="266"/>
      <c r="D789" s="44"/>
      <c r="E789" s="44"/>
      <c r="F789" s="44"/>
    </row>
    <row r="790" spans="1:6" s="2" customFormat="1" ht="12.75">
      <c r="A790" s="203"/>
      <c r="B790" s="89"/>
      <c r="C790" s="266"/>
      <c r="D790" s="44"/>
      <c r="E790" s="44"/>
      <c r="F790" s="44"/>
    </row>
    <row r="791" spans="1:6" s="2" customFormat="1" ht="12.75">
      <c r="A791" s="203"/>
      <c r="B791" s="89"/>
      <c r="C791" s="164"/>
      <c r="D791" s="44"/>
      <c r="E791" s="44"/>
      <c r="F791" s="44"/>
    </row>
    <row r="792" spans="1:6" s="2" customFormat="1" ht="12.75">
      <c r="A792" s="203"/>
      <c r="B792" s="265"/>
      <c r="C792" s="266"/>
      <c r="D792" s="44"/>
      <c r="E792" s="44"/>
      <c r="F792" s="44"/>
    </row>
    <row r="793" spans="1:6" s="2" customFormat="1" ht="12.75">
      <c r="A793" s="205"/>
      <c r="B793" s="89"/>
      <c r="C793" s="164"/>
      <c r="D793" s="44"/>
      <c r="E793" s="44"/>
      <c r="F793" s="44"/>
    </row>
    <row r="794" spans="1:6" s="2" customFormat="1" ht="12.75">
      <c r="A794" s="203"/>
      <c r="B794" s="265"/>
      <c r="C794" s="266"/>
      <c r="D794" s="44"/>
      <c r="E794" s="44"/>
      <c r="F794" s="44"/>
    </row>
    <row r="795" spans="1:6" s="2" customFormat="1" ht="12.75">
      <c r="A795" s="205"/>
      <c r="B795" s="89"/>
      <c r="C795" s="164"/>
      <c r="D795" s="44"/>
      <c r="E795" s="44"/>
      <c r="F795" s="44"/>
    </row>
    <row r="796" spans="1:6" s="2" customFormat="1" ht="12.75">
      <c r="A796" s="203"/>
      <c r="B796" s="89"/>
      <c r="C796" s="266"/>
      <c r="D796" s="44"/>
      <c r="E796" s="44"/>
      <c r="F796" s="44"/>
    </row>
    <row r="797" spans="1:6" s="2" customFormat="1" ht="12.75">
      <c r="A797" s="203"/>
      <c r="B797" s="89"/>
      <c r="C797" s="266"/>
      <c r="D797" s="44"/>
      <c r="E797" s="44"/>
      <c r="F797" s="44"/>
    </row>
    <row r="798" spans="1:6" s="2" customFormat="1" ht="12.75">
      <c r="A798" s="203"/>
      <c r="B798" s="89"/>
      <c r="C798" s="164"/>
      <c r="D798" s="44"/>
      <c r="E798" s="44"/>
      <c r="F798" s="44"/>
    </row>
    <row r="799" spans="1:6" s="2" customFormat="1" ht="12.75">
      <c r="A799" s="203"/>
      <c r="B799" s="89"/>
      <c r="C799" s="266"/>
      <c r="D799" s="44"/>
      <c r="E799" s="44"/>
      <c r="F799" s="44"/>
    </row>
    <row r="800" spans="1:6" s="2" customFormat="1" ht="12.75">
      <c r="A800" s="205"/>
      <c r="B800" s="89"/>
      <c r="C800" s="164"/>
      <c r="D800" s="44"/>
      <c r="E800" s="44"/>
      <c r="F800" s="44"/>
    </row>
    <row r="801" spans="1:6" s="2" customFormat="1" ht="12.75">
      <c r="A801" s="203"/>
      <c r="B801" s="267"/>
      <c r="C801" s="266"/>
      <c r="D801" s="44"/>
      <c r="E801" s="44"/>
      <c r="F801" s="44"/>
    </row>
    <row r="802" spans="1:6" s="2" customFormat="1" ht="12.75">
      <c r="A802" s="205"/>
      <c r="B802" s="89"/>
      <c r="C802" s="164"/>
      <c r="D802" s="44"/>
      <c r="E802" s="44"/>
      <c r="F802" s="44"/>
    </row>
    <row r="803" spans="1:6" s="2" customFormat="1" ht="12.75">
      <c r="A803" s="205"/>
      <c r="B803" s="89"/>
      <c r="C803" s="164"/>
      <c r="D803" s="44"/>
      <c r="E803" s="44"/>
      <c r="F803" s="44"/>
    </row>
    <row r="804" spans="1:6" s="2" customFormat="1" ht="12.75">
      <c r="A804" s="205"/>
      <c r="B804" s="89"/>
      <c r="C804" s="164"/>
      <c r="D804" s="44"/>
      <c r="E804" s="44"/>
      <c r="F804" s="44"/>
    </row>
    <row r="805" spans="1:6" s="2" customFormat="1" ht="12.75">
      <c r="A805" s="205"/>
      <c r="B805" s="89"/>
      <c r="C805" s="164"/>
      <c r="D805" s="44"/>
      <c r="E805" s="44"/>
      <c r="F805" s="44"/>
    </row>
    <row r="806" spans="1:6" s="2" customFormat="1" ht="12.75">
      <c r="A806" s="205"/>
      <c r="B806" s="89"/>
      <c r="C806" s="164"/>
      <c r="D806" s="44"/>
      <c r="E806" s="44"/>
      <c r="F806" s="44"/>
    </row>
    <row r="807" spans="1:6" s="2" customFormat="1" ht="12.75">
      <c r="A807" s="205"/>
      <c r="B807" s="89"/>
      <c r="C807" s="164"/>
      <c r="D807" s="44"/>
      <c r="E807" s="44"/>
      <c r="F807" s="44"/>
    </row>
    <row r="808" spans="1:6" s="2" customFormat="1" ht="12.75">
      <c r="A808" s="205"/>
      <c r="B808" s="89"/>
      <c r="C808" s="164"/>
      <c r="D808" s="44"/>
      <c r="E808" s="44"/>
      <c r="F808" s="44"/>
    </row>
    <row r="809" spans="1:6" s="2" customFormat="1">
      <c r="A809" s="4"/>
      <c r="B809" s="60"/>
      <c r="C809" s="3"/>
      <c r="D809" s="5"/>
      <c r="E809" s="5"/>
      <c r="F809" s="5"/>
    </row>
    <row r="810" spans="1:6" s="2" customFormat="1" ht="16.5">
      <c r="A810" s="160"/>
      <c r="B810" s="161"/>
      <c r="C810" s="162"/>
      <c r="D810" s="163"/>
      <c r="E810" s="163"/>
      <c r="F810" s="163"/>
    </row>
    <row r="811" spans="1:6" s="2" customFormat="1">
      <c r="A811" s="4"/>
      <c r="B811" s="55"/>
      <c r="C811" s="3"/>
      <c r="D811" s="5"/>
      <c r="E811" s="5"/>
      <c r="F811" s="5"/>
    </row>
    <row r="812" spans="1:6" s="2" customFormat="1">
      <c r="A812" s="7"/>
      <c r="B812" s="55"/>
      <c r="C812" s="3"/>
      <c r="D812" s="9"/>
      <c r="E812" s="9"/>
      <c r="F812" s="9"/>
    </row>
    <row r="813" spans="1:6" s="2" customFormat="1" ht="16.5">
      <c r="A813" s="157"/>
      <c r="B813" s="158"/>
      <c r="C813" s="159"/>
      <c r="D813" s="53"/>
      <c r="E813" s="53"/>
      <c r="F813" s="53"/>
    </row>
    <row r="814" spans="1:6" s="2" customFormat="1">
      <c r="A814" s="4"/>
      <c r="B814" s="55"/>
      <c r="C814" s="3"/>
      <c r="D814" s="9"/>
      <c r="E814" s="9"/>
      <c r="F814" s="9"/>
    </row>
    <row r="815" spans="1:6" s="2" customFormat="1" ht="12.75">
      <c r="A815" s="811"/>
      <c r="B815" s="811"/>
      <c r="C815" s="811"/>
      <c r="D815" s="811"/>
      <c r="E815" s="811"/>
      <c r="F815" s="811"/>
    </row>
    <row r="816" spans="1:6" s="2" customFormat="1">
      <c r="A816" s="268"/>
      <c r="B816" s="269"/>
      <c r="C816" s="270"/>
      <c r="D816" s="9"/>
      <c r="E816" s="9"/>
      <c r="F816" s="9"/>
    </row>
    <row r="817" spans="1:6" s="2" customFormat="1" ht="12.75">
      <c r="A817" s="246"/>
      <c r="B817" s="247"/>
      <c r="C817" s="240"/>
      <c r="D817" s="207"/>
      <c r="E817" s="207"/>
      <c r="F817" s="207"/>
    </row>
    <row r="818" spans="1:6" s="2" customFormat="1" ht="12.75">
      <c r="A818" s="246"/>
      <c r="B818" s="247"/>
      <c r="C818" s="240"/>
      <c r="D818" s="207"/>
      <c r="E818" s="44"/>
      <c r="F818" s="44"/>
    </row>
    <row r="819" spans="1:6" s="2" customFormat="1" ht="12.75">
      <c r="A819" s="246"/>
      <c r="B819" s="247"/>
      <c r="C819" s="240"/>
      <c r="D819" s="207"/>
      <c r="E819" s="44"/>
      <c r="F819" s="44"/>
    </row>
    <row r="820" spans="1:6" s="2" customFormat="1" ht="12.75">
      <c r="A820" s="246"/>
      <c r="B820" s="89"/>
      <c r="C820" s="240"/>
      <c r="D820" s="207"/>
      <c r="E820" s="207"/>
      <c r="F820" s="207"/>
    </row>
    <row r="821" spans="1:6" s="2" customFormat="1" ht="12.75">
      <c r="A821" s="271"/>
      <c r="B821" s="247"/>
      <c r="C821" s="240"/>
      <c r="D821" s="207"/>
      <c r="E821" s="207"/>
      <c r="F821" s="207"/>
    </row>
    <row r="822" spans="1:6" s="2" customFormat="1" ht="12.75">
      <c r="A822" s="246"/>
      <c r="B822" s="247"/>
      <c r="C822" s="240"/>
      <c r="D822" s="207"/>
      <c r="E822" s="44"/>
      <c r="F822" s="44"/>
    </row>
    <row r="823" spans="1:6" s="2" customFormat="1" ht="12.75">
      <c r="A823" s="246"/>
      <c r="B823" s="247"/>
      <c r="C823" s="240"/>
      <c r="D823" s="207"/>
      <c r="E823" s="44"/>
      <c r="F823" s="44"/>
    </row>
    <row r="824" spans="1:6" s="2" customFormat="1" ht="12.75">
      <c r="A824" s="271"/>
      <c r="B824" s="89"/>
      <c r="C824" s="240"/>
      <c r="D824" s="207"/>
      <c r="E824" s="207"/>
      <c r="F824" s="207"/>
    </row>
    <row r="825" spans="1:6" s="2" customFormat="1" ht="12.75">
      <c r="A825" s="271"/>
      <c r="B825" s="247"/>
      <c r="C825" s="240"/>
      <c r="D825" s="207"/>
      <c r="E825" s="207"/>
      <c r="F825" s="207"/>
    </row>
    <row r="826" spans="1:6" s="2" customFormat="1" ht="12.75">
      <c r="A826" s="246"/>
      <c r="B826" s="247"/>
      <c r="C826" s="240"/>
      <c r="D826" s="207"/>
      <c r="E826" s="44"/>
      <c r="F826" s="44"/>
    </row>
    <row r="827" spans="1:6" s="2" customFormat="1" ht="12.75">
      <c r="A827" s="246"/>
      <c r="B827" s="247"/>
      <c r="C827" s="240"/>
      <c r="D827" s="207"/>
      <c r="E827" s="44"/>
      <c r="F827" s="44"/>
    </row>
    <row r="828" spans="1:6" s="2" customFormat="1" ht="12.75">
      <c r="A828" s="271"/>
      <c r="B828" s="89"/>
      <c r="C828" s="240"/>
      <c r="D828" s="207"/>
      <c r="E828" s="207"/>
      <c r="F828" s="207"/>
    </row>
    <row r="829" spans="1:6" s="2" customFormat="1" ht="12.75">
      <c r="A829" s="271"/>
      <c r="B829" s="247"/>
      <c r="C829" s="240"/>
      <c r="D829" s="207"/>
      <c r="E829" s="207"/>
      <c r="F829" s="207"/>
    </row>
    <row r="830" spans="1:6" s="2" customFormat="1" ht="12.75">
      <c r="A830" s="246"/>
      <c r="B830" s="247"/>
      <c r="C830" s="240"/>
      <c r="D830" s="207"/>
      <c r="E830" s="44"/>
      <c r="F830" s="44"/>
    </row>
    <row r="831" spans="1:6" s="2" customFormat="1" ht="12.75">
      <c r="A831" s="246"/>
      <c r="B831" s="247"/>
      <c r="C831" s="240"/>
      <c r="D831" s="207"/>
      <c r="E831" s="44"/>
      <c r="F831" s="44"/>
    </row>
    <row r="832" spans="1:6" s="2" customFormat="1">
      <c r="A832" s="268"/>
      <c r="B832" s="269"/>
      <c r="C832" s="270"/>
      <c r="D832" s="9"/>
      <c r="E832" s="9"/>
      <c r="F832" s="9"/>
    </row>
    <row r="833" spans="1:6" s="2" customFormat="1" ht="12.75">
      <c r="A833" s="271"/>
      <c r="B833" s="89"/>
      <c r="C833" s="240"/>
      <c r="D833" s="207"/>
      <c r="E833" s="44"/>
      <c r="F833" s="44"/>
    </row>
    <row r="834" spans="1:6" s="2" customFormat="1" ht="12.75">
      <c r="A834" s="271"/>
      <c r="B834" s="89"/>
      <c r="C834" s="240"/>
      <c r="D834" s="207"/>
      <c r="E834" s="207"/>
      <c r="F834" s="207"/>
    </row>
    <row r="835" spans="1:6" s="2" customFormat="1" ht="12.75">
      <c r="A835" s="271"/>
      <c r="B835" s="89"/>
      <c r="C835" s="240"/>
      <c r="D835" s="207"/>
      <c r="E835" s="44"/>
      <c r="F835" s="44"/>
    </row>
    <row r="836" spans="1:6" s="2" customFormat="1">
      <c r="A836" s="4"/>
      <c r="B836" s="60"/>
      <c r="C836" s="3"/>
      <c r="D836" s="5"/>
      <c r="E836" s="5"/>
      <c r="F836" s="5"/>
    </row>
    <row r="837" spans="1:6" s="2" customFormat="1" ht="16.5">
      <c r="A837" s="160"/>
      <c r="B837" s="161"/>
      <c r="C837" s="162"/>
      <c r="D837" s="163"/>
      <c r="E837" s="163"/>
      <c r="F837" s="163"/>
    </row>
    <row r="838" spans="1:6" s="2" customFormat="1">
      <c r="A838" s="4"/>
      <c r="B838" s="55"/>
      <c r="C838" s="3"/>
      <c r="D838" s="5"/>
      <c r="E838" s="5"/>
      <c r="F838" s="5"/>
    </row>
    <row r="839" spans="1:6" s="2" customFormat="1">
      <c r="A839" s="7"/>
      <c r="B839" s="55"/>
      <c r="C839" s="3"/>
      <c r="D839" s="9"/>
      <c r="E839" s="9"/>
      <c r="F839" s="9"/>
    </row>
    <row r="840" spans="1:6" s="2" customFormat="1" ht="16.5">
      <c r="A840" s="157"/>
      <c r="B840" s="158"/>
      <c r="C840" s="159"/>
      <c r="D840" s="53"/>
      <c r="E840" s="53"/>
      <c r="F840" s="53"/>
    </row>
    <row r="841" spans="1:6" s="2" customFormat="1">
      <c r="A841" s="4"/>
      <c r="B841" s="55"/>
      <c r="C841" s="3"/>
      <c r="D841" s="9"/>
      <c r="E841" s="9"/>
      <c r="F841" s="9"/>
    </row>
    <row r="842" spans="1:6" s="2" customFormat="1" ht="12.75">
      <c r="A842" s="811"/>
      <c r="B842" s="811"/>
      <c r="C842" s="811"/>
      <c r="D842" s="811"/>
      <c r="E842" s="811"/>
      <c r="F842" s="811"/>
    </row>
    <row r="843" spans="1:6" s="2" customFormat="1" ht="12.75">
      <c r="A843" s="205"/>
      <c r="B843" s="89"/>
      <c r="C843" s="45"/>
      <c r="D843" s="44"/>
      <c r="E843" s="44"/>
      <c r="F843" s="44"/>
    </row>
    <row r="844" spans="1:6" s="2" customFormat="1" ht="12.75">
      <c r="A844" s="205"/>
      <c r="B844" s="89"/>
      <c r="C844" s="45"/>
      <c r="D844" s="44"/>
      <c r="E844" s="44"/>
      <c r="F844" s="44"/>
    </row>
    <row r="845" spans="1:6" s="2" customFormat="1" ht="12.75">
      <c r="A845" s="205"/>
      <c r="B845" s="89"/>
      <c r="C845" s="45"/>
      <c r="D845" s="44"/>
      <c r="E845" s="44"/>
      <c r="F845" s="44"/>
    </row>
    <row r="846" spans="1:6" s="2" customFormat="1" ht="12.75">
      <c r="A846" s="205"/>
      <c r="B846" s="89"/>
      <c r="C846" s="45"/>
      <c r="D846" s="44"/>
      <c r="E846" s="44"/>
      <c r="F846" s="44"/>
    </row>
    <row r="847" spans="1:6" s="2" customFormat="1" ht="12.75">
      <c r="A847" s="205"/>
      <c r="B847" s="89"/>
      <c r="C847" s="45"/>
      <c r="D847" s="44"/>
      <c r="E847" s="44"/>
      <c r="F847" s="44"/>
    </row>
    <row r="848" spans="1:6" s="2" customFormat="1" ht="12.75">
      <c r="A848" s="205"/>
      <c r="B848" s="89"/>
      <c r="C848" s="45"/>
      <c r="D848" s="44"/>
      <c r="E848" s="44"/>
      <c r="F848" s="44"/>
    </row>
    <row r="849" spans="1:6" s="2" customFormat="1" ht="12.75">
      <c r="A849" s="205"/>
      <c r="B849" s="89"/>
      <c r="C849" s="45"/>
      <c r="D849" s="44"/>
      <c r="E849" s="44"/>
      <c r="F849" s="44"/>
    </row>
    <row r="850" spans="1:6" s="2" customFormat="1" ht="12.75">
      <c r="A850" s="205"/>
      <c r="B850" s="89"/>
      <c r="C850" s="240"/>
      <c r="D850" s="44"/>
      <c r="E850" s="44"/>
      <c r="F850" s="44"/>
    </row>
    <row r="851" spans="1:6" s="2" customFormat="1" ht="12.75">
      <c r="A851" s="205"/>
      <c r="B851" s="89"/>
      <c r="C851" s="240"/>
      <c r="D851" s="44"/>
      <c r="E851" s="44"/>
      <c r="F851" s="44"/>
    </row>
    <row r="852" spans="1:6" s="2" customFormat="1" ht="12.75">
      <c r="A852" s="205"/>
      <c r="B852" s="89"/>
      <c r="C852" s="240"/>
      <c r="D852" s="44"/>
      <c r="E852" s="44"/>
      <c r="F852" s="44"/>
    </row>
    <row r="853" spans="1:6" s="2" customFormat="1" ht="12.75">
      <c r="A853" s="205"/>
      <c r="B853" s="89"/>
      <c r="C853" s="240"/>
      <c r="D853" s="44"/>
      <c r="E853" s="44"/>
      <c r="F853" s="44"/>
    </row>
    <row r="854" spans="1:6" s="2" customFormat="1" ht="12.75">
      <c r="A854" s="205"/>
      <c r="B854" s="89"/>
      <c r="C854" s="240"/>
      <c r="D854" s="44"/>
      <c r="E854" s="44"/>
      <c r="F854" s="44"/>
    </row>
    <row r="855" spans="1:6" s="2" customFormat="1" ht="12.75">
      <c r="A855" s="205"/>
      <c r="B855" s="89"/>
      <c r="C855" s="240"/>
      <c r="D855" s="44"/>
      <c r="E855" s="44"/>
      <c r="F855" s="44"/>
    </row>
    <row r="856" spans="1:6" s="2" customFormat="1" ht="12.75">
      <c r="A856" s="205"/>
      <c r="B856" s="89"/>
      <c r="C856" s="240"/>
      <c r="D856" s="44"/>
      <c r="E856" s="44"/>
      <c r="F856" s="44"/>
    </row>
    <row r="857" spans="1:6" s="2" customFormat="1" ht="12.75">
      <c r="A857" s="205"/>
      <c r="B857" s="89"/>
      <c r="C857" s="240"/>
      <c r="D857" s="44"/>
      <c r="E857" s="44"/>
      <c r="F857" s="44"/>
    </row>
    <row r="858" spans="1:6" s="2" customFormat="1" ht="12.75">
      <c r="A858" s="205"/>
      <c r="B858" s="89"/>
      <c r="C858" s="240"/>
      <c r="D858" s="44"/>
      <c r="E858" s="44"/>
      <c r="F858" s="44"/>
    </row>
    <row r="859" spans="1:6" s="2" customFormat="1" ht="12.75">
      <c r="A859" s="205"/>
      <c r="B859" s="89"/>
      <c r="C859" s="240"/>
      <c r="D859" s="44"/>
      <c r="E859" s="44"/>
      <c r="F859" s="44"/>
    </row>
    <row r="860" spans="1:6" s="2" customFormat="1" ht="12.75">
      <c r="A860" s="205"/>
      <c r="B860" s="89"/>
      <c r="C860" s="240"/>
      <c r="D860" s="44"/>
      <c r="E860" s="44"/>
      <c r="F860" s="44"/>
    </row>
    <row r="861" spans="1:6" s="2" customFormat="1" ht="12.75">
      <c r="A861" s="205"/>
      <c r="B861" s="89"/>
      <c r="C861" s="240"/>
      <c r="D861" s="44"/>
      <c r="E861" s="44"/>
      <c r="F861" s="44"/>
    </row>
    <row r="862" spans="1:6" s="2" customFormat="1" ht="12.75">
      <c r="A862" s="205"/>
      <c r="B862" s="89"/>
      <c r="C862" s="240"/>
      <c r="D862" s="44"/>
      <c r="E862" s="44"/>
      <c r="F862" s="44"/>
    </row>
    <row r="863" spans="1:6" s="2" customFormat="1" ht="12.75">
      <c r="A863" s="205"/>
      <c r="B863" s="89"/>
      <c r="C863" s="240"/>
      <c r="D863" s="44"/>
      <c r="E863" s="44"/>
      <c r="F863" s="44"/>
    </row>
    <row r="864" spans="1:6" s="2" customFormat="1" ht="12.75">
      <c r="A864" s="205"/>
      <c r="B864" s="89"/>
      <c r="C864" s="240"/>
      <c r="D864" s="44"/>
      <c r="E864" s="44"/>
      <c r="F864" s="44"/>
    </row>
    <row r="865" spans="1:6" s="2" customFormat="1" ht="12.75">
      <c r="A865" s="205"/>
      <c r="B865" s="89"/>
      <c r="C865" s="240"/>
      <c r="D865" s="44"/>
      <c r="E865" s="44"/>
      <c r="F865" s="44"/>
    </row>
    <row r="866" spans="1:6" s="2" customFormat="1" ht="12.75">
      <c r="A866" s="205"/>
      <c r="B866" s="89"/>
      <c r="C866" s="240"/>
      <c r="D866" s="44"/>
      <c r="E866" s="44"/>
      <c r="F866" s="44"/>
    </row>
    <row r="867" spans="1:6" s="2" customFormat="1" ht="12.75">
      <c r="A867" s="205"/>
      <c r="B867" s="89"/>
      <c r="C867" s="240"/>
      <c r="D867" s="44"/>
      <c r="E867" s="44"/>
      <c r="F867" s="44"/>
    </row>
    <row r="868" spans="1:6" s="2" customFormat="1" ht="12.75">
      <c r="A868" s="205"/>
      <c r="B868" s="89"/>
      <c r="C868" s="206"/>
      <c r="D868" s="44"/>
      <c r="E868" s="44"/>
      <c r="F868" s="44"/>
    </row>
    <row r="869" spans="1:6" s="2" customFormat="1" ht="12.75">
      <c r="A869" s="205"/>
      <c r="B869" s="89"/>
      <c r="C869" s="240"/>
      <c r="D869" s="44"/>
      <c r="E869" s="44"/>
      <c r="F869" s="44"/>
    </row>
    <row r="870" spans="1:6" s="2" customFormat="1" ht="12.75">
      <c r="A870" s="205"/>
      <c r="B870" s="89"/>
      <c r="C870" s="206"/>
      <c r="D870" s="44"/>
      <c r="E870" s="44"/>
      <c r="F870" s="44"/>
    </row>
    <row r="871" spans="1:6" s="2" customFormat="1" ht="12.75">
      <c r="A871" s="205"/>
      <c r="B871" s="89"/>
      <c r="C871" s="206"/>
      <c r="D871" s="44"/>
      <c r="E871" s="44"/>
      <c r="F871" s="44"/>
    </row>
    <row r="872" spans="1:6" s="2" customFormat="1" ht="12.75">
      <c r="A872" s="205"/>
      <c r="B872" s="89"/>
      <c r="C872" s="45"/>
      <c r="D872" s="44"/>
      <c r="E872" s="44"/>
      <c r="F872" s="44"/>
    </row>
    <row r="873" spans="1:6" s="2" customFormat="1" ht="15">
      <c r="A873" s="241"/>
      <c r="B873" s="89"/>
      <c r="C873" s="45"/>
      <c r="D873" s="44"/>
      <c r="E873" s="44"/>
      <c r="F873" s="44"/>
    </row>
    <row r="874" spans="1:6" s="2" customFormat="1" ht="12.75">
      <c r="A874" s="205"/>
      <c r="B874" s="89"/>
      <c r="C874" s="240"/>
      <c r="D874" s="44"/>
      <c r="E874" s="44"/>
      <c r="F874" s="44"/>
    </row>
    <row r="875" spans="1:6" s="2" customFormat="1">
      <c r="A875" s="4"/>
      <c r="B875" s="60"/>
      <c r="C875" s="3"/>
      <c r="D875" s="5"/>
      <c r="E875" s="5"/>
      <c r="F875" s="5"/>
    </row>
    <row r="876" spans="1:6" s="2" customFormat="1" ht="16.5">
      <c r="A876" s="160"/>
      <c r="B876" s="161"/>
      <c r="C876" s="162"/>
      <c r="D876" s="163"/>
      <c r="E876" s="163"/>
      <c r="F876" s="163"/>
    </row>
    <row r="877" spans="1:6" s="1" customFormat="1" ht="16.5">
      <c r="A877" s="4"/>
      <c r="B877" s="242"/>
      <c r="C877" s="3"/>
      <c r="D877" s="243"/>
      <c r="E877" s="243"/>
      <c r="F877" s="243"/>
    </row>
    <row r="878" spans="1:6" s="1" customFormat="1">
      <c r="A878" s="7"/>
      <c r="B878" s="21"/>
      <c r="C878" s="8"/>
      <c r="D878" s="9"/>
      <c r="E878" s="9"/>
      <c r="F878" s="9"/>
    </row>
    <row r="879" spans="1:6">
      <c r="B879" s="21"/>
      <c r="C879" s="8"/>
    </row>
    <row r="880" spans="1:6">
      <c r="B880" s="21"/>
      <c r="C880" s="8"/>
    </row>
    <row r="881" spans="1:6" s="2" customFormat="1" ht="19.5">
      <c r="A881" s="24"/>
      <c r="B881" s="197"/>
      <c r="C881" s="8"/>
      <c r="D881" s="9"/>
      <c r="E881" s="9"/>
      <c r="F881" s="9"/>
    </row>
    <row r="882" spans="1:6" s="2" customFormat="1">
      <c r="A882" s="24"/>
      <c r="B882" s="272"/>
      <c r="C882" s="8"/>
      <c r="D882" s="9"/>
      <c r="E882" s="9"/>
      <c r="F882" s="9"/>
    </row>
    <row r="883" spans="1:6" s="2" customFormat="1">
      <c r="A883" s="24"/>
      <c r="B883" s="272"/>
      <c r="C883" s="8"/>
      <c r="D883" s="9"/>
      <c r="E883" s="9"/>
      <c r="F883" s="9"/>
    </row>
    <row r="884" spans="1:6" s="2" customFormat="1" ht="15">
      <c r="A884" s="273"/>
      <c r="B884" s="40"/>
      <c r="C884" s="40"/>
      <c r="D884" s="274"/>
      <c r="E884" s="274"/>
      <c r="F884" s="274"/>
    </row>
    <row r="885" spans="1:6" s="2" customFormat="1" ht="15">
      <c r="A885" s="275"/>
      <c r="B885" s="276"/>
      <c r="C885" s="277"/>
      <c r="D885" s="274"/>
      <c r="E885" s="274"/>
      <c r="F885" s="274"/>
    </row>
    <row r="886" spans="1:6" s="2" customFormat="1" ht="15">
      <c r="A886" s="275"/>
      <c r="B886" s="276"/>
      <c r="C886" s="277"/>
      <c r="D886" s="274"/>
      <c r="E886" s="274"/>
      <c r="F886" s="274"/>
    </row>
    <row r="887" spans="1:6" s="2" customFormat="1" ht="15">
      <c r="A887" s="275"/>
      <c r="B887" s="276"/>
      <c r="C887" s="277"/>
      <c r="D887" s="274"/>
      <c r="E887" s="274"/>
      <c r="F887" s="274"/>
    </row>
    <row r="888" spans="1:6" s="2" customFormat="1" ht="15">
      <c r="A888" s="275"/>
      <c r="B888" s="276"/>
      <c r="C888" s="277"/>
      <c r="D888" s="274"/>
      <c r="E888" s="274"/>
      <c r="F888" s="274"/>
    </row>
    <row r="889" spans="1:6" s="2" customFormat="1" ht="15">
      <c r="A889" s="275"/>
      <c r="B889" s="276"/>
      <c r="C889" s="277"/>
      <c r="D889" s="274"/>
      <c r="E889" s="274"/>
      <c r="F889" s="274"/>
    </row>
    <row r="890" spans="1:6" s="2" customFormat="1" ht="15">
      <c r="A890" s="275"/>
      <c r="B890" s="276"/>
      <c r="C890" s="277"/>
      <c r="D890" s="274"/>
      <c r="E890" s="274"/>
      <c r="F890" s="274"/>
    </row>
    <row r="891" spans="1:6" s="2" customFormat="1" ht="15">
      <c r="A891" s="275"/>
      <c r="B891" s="276"/>
      <c r="C891" s="277"/>
      <c r="D891" s="274"/>
      <c r="E891" s="274"/>
      <c r="F891" s="274"/>
    </row>
    <row r="892" spans="1:6" s="2" customFormat="1" ht="15">
      <c r="A892" s="275"/>
      <c r="B892" s="276"/>
      <c r="C892" s="277"/>
      <c r="D892" s="274"/>
      <c r="E892" s="274"/>
      <c r="F892" s="274"/>
    </row>
    <row r="893" spans="1:6" s="2" customFormat="1" ht="15">
      <c r="A893" s="275"/>
      <c r="B893" s="276"/>
      <c r="C893" s="277"/>
      <c r="D893" s="274"/>
      <c r="E893" s="274"/>
      <c r="F893" s="274"/>
    </row>
    <row r="894" spans="1:6" s="2" customFormat="1" ht="15">
      <c r="A894" s="273"/>
      <c r="B894" s="40"/>
      <c r="C894" s="277"/>
      <c r="D894" s="274"/>
      <c r="E894" s="274"/>
      <c r="F894" s="274"/>
    </row>
    <row r="895" spans="1:6" s="2" customFormat="1" ht="15">
      <c r="A895" s="275"/>
      <c r="B895" s="276"/>
      <c r="C895" s="277"/>
      <c r="D895" s="274"/>
      <c r="E895" s="274"/>
      <c r="F895" s="274"/>
    </row>
    <row r="896" spans="1:6" s="2" customFormat="1" ht="15">
      <c r="A896" s="273"/>
      <c r="B896" s="40"/>
      <c r="C896" s="277"/>
      <c r="D896" s="274"/>
      <c r="E896" s="274"/>
      <c r="F896" s="274"/>
    </row>
    <row r="897" spans="1:6" s="2" customFormat="1" ht="15">
      <c r="A897" s="275"/>
      <c r="B897" s="276"/>
      <c r="C897" s="277"/>
      <c r="D897" s="274"/>
      <c r="E897" s="274"/>
      <c r="F897" s="274"/>
    </row>
    <row r="898" spans="1:6" s="2" customFormat="1" ht="15">
      <c r="A898" s="273"/>
      <c r="B898" s="40"/>
      <c r="C898" s="277"/>
      <c r="D898" s="274"/>
      <c r="E898" s="274"/>
      <c r="F898" s="274"/>
    </row>
    <row r="899" spans="1:6" s="2" customFormat="1" ht="15">
      <c r="A899" s="275"/>
      <c r="B899" s="276"/>
      <c r="C899" s="277"/>
      <c r="D899" s="274"/>
      <c r="E899" s="274"/>
      <c r="F899" s="274"/>
    </row>
    <row r="900" spans="1:6" s="2" customFormat="1" ht="15">
      <c r="A900" s="273"/>
      <c r="B900" s="40"/>
      <c r="C900" s="277"/>
      <c r="D900" s="274"/>
      <c r="E900" s="274"/>
      <c r="F900" s="274"/>
    </row>
    <row r="901" spans="1:6" s="2" customFormat="1" ht="15">
      <c r="A901" s="275"/>
      <c r="B901" s="276"/>
      <c r="C901" s="277"/>
      <c r="D901" s="274"/>
      <c r="E901" s="274"/>
      <c r="F901" s="274"/>
    </row>
    <row r="902" spans="1:6" s="2" customFormat="1" ht="15">
      <c r="A902" s="273"/>
      <c r="B902" s="40"/>
      <c r="C902" s="277"/>
      <c r="D902" s="274"/>
      <c r="E902" s="274"/>
      <c r="F902" s="274"/>
    </row>
    <row r="903" spans="1:6" s="2" customFormat="1" ht="15">
      <c r="A903" s="275"/>
      <c r="B903" s="276"/>
      <c r="C903" s="277"/>
      <c r="D903" s="274"/>
      <c r="E903" s="274"/>
      <c r="F903" s="274"/>
    </row>
    <row r="904" spans="1:6" s="2" customFormat="1" ht="15">
      <c r="A904" s="273"/>
      <c r="B904" s="40"/>
      <c r="C904" s="277"/>
      <c r="D904" s="274"/>
      <c r="E904" s="274"/>
      <c r="F904" s="274"/>
    </row>
    <row r="905" spans="1:6" s="2" customFormat="1" ht="15">
      <c r="A905" s="275"/>
      <c r="B905" s="276"/>
      <c r="C905" s="277"/>
      <c r="D905" s="274"/>
      <c r="E905" s="274"/>
      <c r="F905" s="274"/>
    </row>
    <row r="906" spans="1:6" s="2" customFormat="1" ht="15">
      <c r="A906" s="273"/>
      <c r="B906" s="40"/>
      <c r="C906" s="277"/>
      <c r="D906" s="274"/>
      <c r="E906" s="274"/>
      <c r="F906" s="274"/>
    </row>
    <row r="907" spans="1:6" s="2" customFormat="1" ht="15">
      <c r="A907" s="275"/>
      <c r="B907" s="276"/>
      <c r="C907" s="277"/>
      <c r="D907" s="274"/>
      <c r="E907" s="274"/>
      <c r="F907" s="274"/>
    </row>
    <row r="908" spans="1:6" s="2" customFormat="1" ht="15">
      <c r="A908" s="273"/>
      <c r="B908" s="40"/>
      <c r="C908" s="277"/>
      <c r="D908" s="274"/>
      <c r="E908" s="274"/>
      <c r="F908" s="274"/>
    </row>
    <row r="909" spans="1:6" s="2" customFormat="1" ht="15">
      <c r="A909" s="275"/>
      <c r="B909" s="276"/>
      <c r="C909" s="277"/>
      <c r="D909" s="274"/>
      <c r="E909" s="274"/>
      <c r="F909" s="274"/>
    </row>
    <row r="910" spans="1:6" s="2" customFormat="1" ht="15">
      <c r="A910" s="273"/>
      <c r="B910" s="40"/>
      <c r="C910" s="277"/>
      <c r="D910" s="274"/>
      <c r="E910" s="274"/>
      <c r="F910" s="274"/>
    </row>
    <row r="911" spans="1:6" s="2" customFormat="1" ht="15">
      <c r="A911" s="275"/>
      <c r="B911" s="276"/>
      <c r="C911" s="277"/>
      <c r="D911" s="274"/>
      <c r="E911" s="274"/>
      <c r="F911" s="274"/>
    </row>
    <row r="912" spans="1:6" s="2" customFormat="1">
      <c r="A912" s="7"/>
      <c r="B912" s="21"/>
      <c r="C912" s="8"/>
      <c r="D912" s="18"/>
      <c r="E912" s="18"/>
      <c r="F912" s="18"/>
    </row>
    <row r="913" spans="1:6" s="2" customFormat="1" ht="18.75">
      <c r="A913" s="278"/>
      <c r="B913" s="165"/>
      <c r="C913" s="166"/>
      <c r="D913" s="283"/>
      <c r="E913" s="169"/>
      <c r="F913" s="283"/>
    </row>
    <row r="914" spans="1:6" s="2" customFormat="1">
      <c r="A914" s="7"/>
      <c r="B914" s="37"/>
      <c r="C914" s="38"/>
      <c r="D914" s="9"/>
      <c r="E914" s="9"/>
      <c r="F914" s="9"/>
    </row>
    <row r="915" spans="1:6" s="2" customFormat="1">
      <c r="A915" s="7"/>
      <c r="B915" s="37"/>
      <c r="C915" s="38"/>
      <c r="D915" s="9"/>
      <c r="E915" s="9"/>
      <c r="F915" s="9"/>
    </row>
    <row r="916" spans="1:6" s="2" customFormat="1">
      <c r="A916" s="7"/>
      <c r="B916" s="37"/>
      <c r="C916" s="38"/>
      <c r="D916" s="9"/>
      <c r="E916" s="9"/>
      <c r="F916" s="9"/>
    </row>
    <row r="917" spans="1:6" s="2" customFormat="1">
      <c r="A917" s="7"/>
      <c r="B917" s="37"/>
      <c r="C917" s="38"/>
      <c r="D917" s="9"/>
      <c r="E917" s="9"/>
      <c r="F917" s="9"/>
    </row>
    <row r="918" spans="1:6" s="2" customFormat="1">
      <c r="A918" s="7"/>
      <c r="B918" s="37"/>
      <c r="C918" s="38"/>
      <c r="D918" s="9"/>
      <c r="E918" s="9"/>
      <c r="F918" s="9"/>
    </row>
    <row r="919" spans="1:6" s="2" customFormat="1">
      <c r="A919" s="7"/>
      <c r="B919" s="37"/>
      <c r="C919" s="38"/>
      <c r="D919" s="9"/>
      <c r="E919" s="9"/>
      <c r="F919" s="9"/>
    </row>
    <row r="920" spans="1:6" s="2" customFormat="1">
      <c r="A920" s="7"/>
      <c r="B920" s="37"/>
      <c r="C920" s="38"/>
      <c r="D920" s="9"/>
      <c r="E920" s="9"/>
      <c r="F920" s="9"/>
    </row>
    <row r="921" spans="1:6" s="2" customFormat="1">
      <c r="A921" s="7"/>
      <c r="B921" s="37"/>
      <c r="C921" s="38"/>
      <c r="D921" s="9"/>
      <c r="E921" s="9"/>
      <c r="F921" s="9"/>
    </row>
    <row r="922" spans="1:6" s="2" customFormat="1">
      <c r="A922" s="7"/>
      <c r="B922" s="37"/>
      <c r="C922" s="38"/>
      <c r="D922" s="9"/>
      <c r="E922" s="9"/>
      <c r="F922" s="9"/>
    </row>
    <row r="923" spans="1:6" s="2" customFormat="1">
      <c r="A923" s="7"/>
      <c r="B923" s="37"/>
      <c r="C923" s="38"/>
      <c r="D923" s="9"/>
      <c r="E923" s="9"/>
      <c r="F923" s="9"/>
    </row>
    <row r="924" spans="1:6" s="2" customFormat="1">
      <c r="A924" s="7"/>
      <c r="B924" s="37"/>
      <c r="C924" s="38"/>
      <c r="D924" s="9"/>
      <c r="E924" s="9"/>
      <c r="F924" s="9"/>
    </row>
    <row r="925" spans="1:6" s="2" customFormat="1">
      <c r="A925" s="7"/>
      <c r="B925" s="37"/>
      <c r="C925" s="38"/>
      <c r="D925" s="9"/>
      <c r="E925" s="9"/>
      <c r="F925" s="9"/>
    </row>
    <row r="926" spans="1:6" s="2" customFormat="1">
      <c r="A926" s="7"/>
      <c r="B926" s="37"/>
      <c r="C926" s="38"/>
      <c r="D926" s="9"/>
      <c r="E926" s="9"/>
      <c r="F926" s="9"/>
    </row>
    <row r="927" spans="1:6" s="2" customFormat="1">
      <c r="A927" s="7"/>
      <c r="B927" s="37"/>
      <c r="C927" s="38"/>
      <c r="D927" s="9"/>
      <c r="E927" s="9"/>
      <c r="F927" s="9"/>
    </row>
    <row r="928" spans="1:6" s="2" customFormat="1">
      <c r="A928" s="7"/>
      <c r="B928" s="37"/>
      <c r="C928" s="38"/>
      <c r="D928" s="9"/>
      <c r="E928" s="9"/>
      <c r="F928" s="9"/>
    </row>
    <row r="929" spans="1:6" s="2" customFormat="1">
      <c r="A929" s="7"/>
      <c r="B929" s="37"/>
      <c r="C929" s="38"/>
      <c r="D929" s="9"/>
      <c r="E929" s="9"/>
      <c r="F929" s="9"/>
    </row>
    <row r="930" spans="1:6" s="2" customFormat="1">
      <c r="A930" s="7"/>
      <c r="B930" s="37"/>
      <c r="C930" s="38"/>
      <c r="D930" s="9"/>
      <c r="E930" s="9"/>
      <c r="F930" s="9"/>
    </row>
    <row r="931" spans="1:6" s="2" customFormat="1">
      <c r="A931" s="7"/>
      <c r="B931" s="37"/>
      <c r="C931" s="38"/>
      <c r="D931" s="9"/>
      <c r="E931" s="9"/>
      <c r="F931" s="9"/>
    </row>
    <row r="932" spans="1:6" s="2" customFormat="1">
      <c r="A932" s="7"/>
      <c r="B932" s="37"/>
      <c r="C932" s="38"/>
      <c r="D932" s="9"/>
      <c r="E932" s="9"/>
      <c r="F932" s="9"/>
    </row>
    <row r="933" spans="1:6" s="2" customFormat="1">
      <c r="A933" s="7"/>
      <c r="B933" s="37"/>
      <c r="C933" s="38"/>
      <c r="D933" s="9"/>
      <c r="E933" s="9"/>
      <c r="F933" s="9"/>
    </row>
    <row r="934" spans="1:6" s="2" customFormat="1">
      <c r="A934" s="7"/>
      <c r="B934" s="37"/>
      <c r="C934" s="38"/>
      <c r="D934" s="9"/>
      <c r="E934" s="9"/>
      <c r="F934" s="9"/>
    </row>
    <row r="935" spans="1:6" s="2" customFormat="1">
      <c r="A935" s="7"/>
      <c r="B935" s="37"/>
      <c r="C935" s="38"/>
      <c r="D935" s="9"/>
      <c r="E935" s="9"/>
      <c r="F935" s="9"/>
    </row>
    <row r="936" spans="1:6" s="2" customFormat="1">
      <c r="A936" s="7"/>
      <c r="B936" s="37"/>
      <c r="C936" s="38"/>
      <c r="D936" s="9"/>
      <c r="E936" s="9"/>
      <c r="F936" s="9"/>
    </row>
    <row r="937" spans="1:6" s="2" customFormat="1">
      <c r="A937" s="7"/>
      <c r="B937" s="37"/>
      <c r="C937" s="38"/>
      <c r="D937" s="9"/>
      <c r="E937" s="9"/>
      <c r="F937" s="9"/>
    </row>
    <row r="938" spans="1:6" s="2" customFormat="1">
      <c r="A938" s="7"/>
      <c r="B938" s="37"/>
      <c r="C938" s="38"/>
      <c r="D938" s="9"/>
      <c r="E938" s="9"/>
      <c r="F938" s="9"/>
    </row>
    <row r="939" spans="1:6" s="2" customFormat="1">
      <c r="A939" s="7"/>
      <c r="B939" s="37"/>
      <c r="C939" s="38"/>
      <c r="D939" s="9"/>
      <c r="E939" s="9"/>
      <c r="F939" s="9"/>
    </row>
    <row r="940" spans="1:6" s="2" customFormat="1">
      <c r="A940" s="7"/>
      <c r="B940" s="37"/>
      <c r="C940" s="38"/>
      <c r="D940" s="9"/>
      <c r="E940" s="9"/>
      <c r="F940" s="9"/>
    </row>
    <row r="941" spans="1:6" s="2" customFormat="1">
      <c r="A941" s="7"/>
      <c r="B941" s="37"/>
      <c r="C941" s="38"/>
      <c r="D941" s="9"/>
      <c r="E941" s="9"/>
      <c r="F941" s="9"/>
    </row>
    <row r="942" spans="1:6" s="2" customFormat="1">
      <c r="A942" s="7"/>
      <c r="B942" s="37"/>
      <c r="C942" s="38"/>
      <c r="D942" s="9"/>
      <c r="E942" s="9"/>
      <c r="F942" s="9"/>
    </row>
    <row r="943" spans="1:6" s="2" customFormat="1">
      <c r="A943" s="7"/>
      <c r="B943" s="37"/>
      <c r="C943" s="38"/>
      <c r="D943" s="9"/>
      <c r="E943" s="9"/>
      <c r="F943" s="9"/>
    </row>
    <row r="944" spans="1:6" s="2" customFormat="1">
      <c r="A944" s="7"/>
      <c r="B944" s="37"/>
      <c r="C944" s="38"/>
      <c r="D944" s="9"/>
      <c r="E944" s="9"/>
      <c r="F944" s="9"/>
    </row>
    <row r="945" spans="1:6" s="2" customFormat="1">
      <c r="A945" s="7"/>
      <c r="B945" s="37"/>
      <c r="C945" s="38"/>
      <c r="D945" s="9"/>
      <c r="E945" s="9"/>
      <c r="F945" s="9"/>
    </row>
    <row r="946" spans="1:6" s="2" customFormat="1">
      <c r="A946" s="7"/>
      <c r="B946" s="37"/>
      <c r="C946" s="38"/>
      <c r="D946" s="9"/>
      <c r="E946" s="9"/>
      <c r="F946" s="9"/>
    </row>
    <row r="947" spans="1:6" s="2" customFormat="1">
      <c r="A947" s="7"/>
      <c r="B947" s="37"/>
      <c r="C947" s="38"/>
      <c r="D947" s="9"/>
      <c r="E947" s="9"/>
      <c r="F947" s="9"/>
    </row>
    <row r="948" spans="1:6" s="2" customFormat="1">
      <c r="A948" s="7"/>
      <c r="B948" s="37"/>
      <c r="C948" s="38"/>
      <c r="D948" s="9"/>
      <c r="E948" s="9"/>
      <c r="F948" s="9"/>
    </row>
    <row r="949" spans="1:6" s="2" customFormat="1">
      <c r="A949" s="7"/>
      <c r="B949" s="37"/>
      <c r="C949" s="38"/>
      <c r="D949" s="9"/>
      <c r="E949" s="9"/>
      <c r="F949" s="9"/>
    </row>
    <row r="950" spans="1:6" s="2" customFormat="1">
      <c r="A950" s="7"/>
      <c r="B950" s="37"/>
      <c r="C950" s="38"/>
      <c r="D950" s="9"/>
      <c r="E950" s="9"/>
      <c r="F950" s="9"/>
    </row>
    <row r="951" spans="1:6" s="2" customFormat="1">
      <c r="A951" s="7"/>
      <c r="B951" s="37"/>
      <c r="C951" s="38"/>
      <c r="D951" s="9"/>
      <c r="E951" s="9"/>
      <c r="F951" s="9"/>
    </row>
    <row r="952" spans="1:6" s="2" customFormat="1">
      <c r="A952" s="7"/>
      <c r="B952" s="37"/>
      <c r="C952" s="38"/>
      <c r="D952" s="9"/>
      <c r="E952" s="9"/>
      <c r="F952" s="9"/>
    </row>
    <row r="953" spans="1:6" s="2" customFormat="1">
      <c r="A953" s="7"/>
      <c r="B953" s="37"/>
      <c r="C953" s="38"/>
      <c r="D953" s="9"/>
      <c r="E953" s="9"/>
      <c r="F953" s="9"/>
    </row>
    <row r="954" spans="1:6" s="2" customFormat="1">
      <c r="A954" s="7"/>
      <c r="B954" s="37"/>
      <c r="C954" s="38"/>
      <c r="D954" s="9"/>
      <c r="E954" s="9"/>
      <c r="F954" s="9"/>
    </row>
    <row r="955" spans="1:6" s="2" customFormat="1">
      <c r="A955" s="7"/>
      <c r="B955" s="37"/>
      <c r="C955" s="38"/>
      <c r="D955" s="9"/>
      <c r="E955" s="9"/>
      <c r="F955" s="9"/>
    </row>
    <row r="956" spans="1:6" s="2" customFormat="1">
      <c r="A956" s="7"/>
      <c r="B956" s="37"/>
      <c r="C956" s="38"/>
      <c r="D956" s="9"/>
      <c r="E956" s="9"/>
      <c r="F956" s="9"/>
    </row>
    <row r="957" spans="1:6" s="2" customFormat="1">
      <c r="A957" s="7"/>
      <c r="B957" s="37"/>
      <c r="C957" s="38"/>
      <c r="D957" s="9"/>
      <c r="E957" s="9"/>
      <c r="F957" s="9"/>
    </row>
    <row r="958" spans="1:6" s="2" customFormat="1">
      <c r="A958" s="7"/>
      <c r="B958" s="37"/>
      <c r="C958" s="38"/>
      <c r="D958" s="9"/>
      <c r="E958" s="9"/>
      <c r="F958" s="9"/>
    </row>
    <row r="959" spans="1:6" s="2" customFormat="1">
      <c r="A959" s="7"/>
      <c r="B959" s="37"/>
      <c r="C959" s="38"/>
      <c r="D959" s="9"/>
      <c r="E959" s="9"/>
      <c r="F959" s="9"/>
    </row>
    <row r="960" spans="1:6" s="2" customFormat="1">
      <c r="A960" s="7"/>
      <c r="B960" s="37"/>
      <c r="C960" s="38"/>
      <c r="D960" s="9"/>
      <c r="E960" s="9"/>
      <c r="F960" s="9"/>
    </row>
    <row r="961" spans="1:6" s="2" customFormat="1">
      <c r="A961" s="7"/>
      <c r="B961" s="37"/>
      <c r="C961" s="38"/>
      <c r="D961" s="9"/>
      <c r="E961" s="9"/>
      <c r="F961" s="9"/>
    </row>
    <row r="962" spans="1:6" s="2" customFormat="1">
      <c r="A962" s="7"/>
      <c r="B962" s="37"/>
      <c r="C962" s="38"/>
      <c r="D962" s="9"/>
      <c r="E962" s="9"/>
      <c r="F962" s="9"/>
    </row>
    <row r="963" spans="1:6" s="2" customFormat="1">
      <c r="A963" s="7"/>
      <c r="B963" s="37"/>
      <c r="C963" s="38"/>
      <c r="D963" s="9"/>
      <c r="E963" s="9"/>
      <c r="F963" s="9"/>
    </row>
    <row r="964" spans="1:6" s="2" customFormat="1">
      <c r="A964" s="7"/>
      <c r="B964" s="37"/>
      <c r="C964" s="38"/>
      <c r="D964" s="9"/>
      <c r="E964" s="9"/>
      <c r="F964" s="9"/>
    </row>
    <row r="965" spans="1:6" s="2" customFormat="1">
      <c r="A965" s="7"/>
      <c r="B965" s="37"/>
      <c r="C965" s="38"/>
      <c r="D965" s="9"/>
      <c r="E965" s="9"/>
      <c r="F965" s="9"/>
    </row>
    <row r="966" spans="1:6" s="2" customFormat="1">
      <c r="A966" s="7"/>
      <c r="B966" s="37"/>
      <c r="C966" s="38"/>
      <c r="D966" s="9"/>
      <c r="E966" s="9"/>
      <c r="F966" s="9"/>
    </row>
    <row r="967" spans="1:6" s="2" customFormat="1">
      <c r="A967" s="7"/>
      <c r="B967" s="37"/>
      <c r="C967" s="38"/>
      <c r="D967" s="9"/>
      <c r="E967" s="9"/>
      <c r="F967" s="9"/>
    </row>
    <row r="968" spans="1:6" s="2" customFormat="1">
      <c r="A968" s="7"/>
      <c r="B968" s="37"/>
      <c r="C968" s="38"/>
      <c r="D968" s="9"/>
      <c r="E968" s="9"/>
      <c r="F968" s="9"/>
    </row>
    <row r="969" spans="1:6" s="2" customFormat="1">
      <c r="A969" s="7"/>
      <c r="B969" s="37"/>
      <c r="C969" s="38"/>
      <c r="D969" s="9"/>
      <c r="E969" s="9"/>
      <c r="F969" s="9"/>
    </row>
    <row r="970" spans="1:6" s="2" customFormat="1">
      <c r="A970" s="7"/>
      <c r="B970" s="37"/>
      <c r="C970" s="38"/>
      <c r="D970" s="9"/>
      <c r="E970" s="9"/>
      <c r="F970" s="9"/>
    </row>
    <row r="971" spans="1:6" s="2" customFormat="1">
      <c r="A971" s="7"/>
      <c r="B971" s="37"/>
      <c r="C971" s="38"/>
      <c r="D971" s="9"/>
      <c r="E971" s="9"/>
      <c r="F971" s="9"/>
    </row>
    <row r="972" spans="1:6" s="2" customFormat="1">
      <c r="A972" s="7"/>
      <c r="B972" s="37"/>
      <c r="C972" s="38"/>
      <c r="D972" s="9"/>
      <c r="E972" s="9"/>
      <c r="F972" s="9"/>
    </row>
    <row r="973" spans="1:6" s="2" customFormat="1">
      <c r="A973" s="7"/>
      <c r="B973" s="37"/>
      <c r="C973" s="38"/>
      <c r="D973" s="9"/>
      <c r="E973" s="9"/>
      <c r="F973" s="9"/>
    </row>
    <row r="974" spans="1:6" s="2" customFormat="1">
      <c r="A974" s="7"/>
      <c r="B974" s="37"/>
      <c r="C974" s="38"/>
      <c r="D974" s="9"/>
      <c r="E974" s="9"/>
      <c r="F974" s="9"/>
    </row>
    <row r="975" spans="1:6" s="2" customFormat="1">
      <c r="A975" s="7"/>
      <c r="B975" s="37"/>
      <c r="C975" s="38"/>
      <c r="D975" s="9"/>
      <c r="E975" s="9"/>
      <c r="F975" s="9"/>
    </row>
    <row r="976" spans="1:6" s="2" customFormat="1">
      <c r="A976" s="7"/>
      <c r="B976" s="37"/>
      <c r="C976" s="38"/>
      <c r="D976" s="9"/>
      <c r="E976" s="9"/>
      <c r="F976" s="9"/>
    </row>
    <row r="977" spans="1:6" s="2" customFormat="1">
      <c r="A977" s="7"/>
      <c r="B977" s="37"/>
      <c r="C977" s="38"/>
      <c r="D977" s="9"/>
      <c r="E977" s="9"/>
      <c r="F977" s="9"/>
    </row>
    <row r="978" spans="1:6" s="2" customFormat="1">
      <c r="A978" s="7"/>
      <c r="B978" s="37"/>
      <c r="C978" s="38"/>
      <c r="D978" s="9"/>
      <c r="E978" s="9"/>
      <c r="F978" s="9"/>
    </row>
    <row r="979" spans="1:6" s="2" customFormat="1">
      <c r="A979" s="7"/>
      <c r="B979" s="37"/>
      <c r="C979" s="38"/>
      <c r="D979" s="9"/>
      <c r="E979" s="9"/>
      <c r="F979" s="9"/>
    </row>
    <row r="980" spans="1:6" s="2" customFormat="1">
      <c r="A980" s="7"/>
      <c r="B980" s="37"/>
      <c r="C980" s="38"/>
      <c r="D980" s="9"/>
      <c r="E980" s="9"/>
      <c r="F980" s="9"/>
    </row>
    <row r="981" spans="1:6" s="2" customFormat="1">
      <c r="A981" s="7"/>
      <c r="B981" s="37"/>
      <c r="C981" s="38"/>
      <c r="D981" s="9"/>
      <c r="E981" s="9"/>
      <c r="F981" s="9"/>
    </row>
    <row r="982" spans="1:6" s="2" customFormat="1">
      <c r="A982" s="7"/>
      <c r="B982" s="37"/>
      <c r="C982" s="38"/>
      <c r="D982" s="9"/>
      <c r="E982" s="9"/>
      <c r="F982" s="9"/>
    </row>
    <row r="983" spans="1:6" s="2" customFormat="1">
      <c r="A983" s="7"/>
      <c r="B983" s="37"/>
      <c r="C983" s="38"/>
      <c r="D983" s="9"/>
      <c r="E983" s="9"/>
      <c r="F983" s="9"/>
    </row>
    <row r="984" spans="1:6" s="2" customFormat="1">
      <c r="A984" s="7"/>
      <c r="B984" s="37"/>
      <c r="C984" s="38"/>
      <c r="D984" s="9"/>
      <c r="E984" s="9"/>
      <c r="F984" s="9"/>
    </row>
    <row r="985" spans="1:6" s="2" customFormat="1">
      <c r="A985" s="7"/>
      <c r="B985" s="37"/>
      <c r="C985" s="38"/>
      <c r="D985" s="9"/>
      <c r="E985" s="9"/>
      <c r="F985" s="9"/>
    </row>
    <row r="986" spans="1:6" s="2" customFormat="1">
      <c r="A986" s="7"/>
      <c r="B986" s="37"/>
      <c r="C986" s="38"/>
      <c r="D986" s="9"/>
      <c r="E986" s="9"/>
      <c r="F986" s="9"/>
    </row>
    <row r="987" spans="1:6" s="2" customFormat="1">
      <c r="A987" s="7"/>
      <c r="B987" s="37"/>
      <c r="C987" s="38"/>
      <c r="D987" s="9"/>
      <c r="E987" s="9"/>
      <c r="F987" s="9"/>
    </row>
    <row r="988" spans="1:6" s="2" customFormat="1">
      <c r="A988" s="7"/>
      <c r="B988" s="37"/>
      <c r="C988" s="38"/>
      <c r="D988" s="9"/>
      <c r="E988" s="9"/>
      <c r="F988" s="9"/>
    </row>
    <row r="989" spans="1:6" s="2" customFormat="1">
      <c r="A989" s="7"/>
      <c r="B989" s="37"/>
      <c r="C989" s="38"/>
      <c r="D989" s="9"/>
      <c r="E989" s="9"/>
      <c r="F989" s="9"/>
    </row>
    <row r="990" spans="1:6" s="2" customFormat="1">
      <c r="A990" s="7"/>
      <c r="B990" s="37"/>
      <c r="C990" s="38"/>
      <c r="D990" s="9"/>
      <c r="E990" s="9"/>
      <c r="F990" s="9"/>
    </row>
    <row r="991" spans="1:6" s="2" customFormat="1">
      <c r="A991" s="7"/>
      <c r="B991" s="37"/>
      <c r="C991" s="38"/>
      <c r="D991" s="9"/>
      <c r="E991" s="9"/>
      <c r="F991" s="9"/>
    </row>
    <row r="992" spans="1:6" s="2" customFormat="1">
      <c r="A992" s="7"/>
      <c r="B992" s="37"/>
      <c r="C992" s="38"/>
      <c r="D992" s="9"/>
      <c r="E992" s="9"/>
      <c r="F992" s="9"/>
    </row>
    <row r="993" spans="1:6" s="2" customFormat="1">
      <c r="A993" s="7"/>
      <c r="B993" s="37"/>
      <c r="C993" s="38"/>
      <c r="D993" s="9"/>
      <c r="E993" s="9"/>
      <c r="F993" s="9"/>
    </row>
    <row r="994" spans="1:6" s="2" customFormat="1">
      <c r="A994" s="7"/>
      <c r="B994" s="37"/>
      <c r="C994" s="38"/>
      <c r="D994" s="9"/>
      <c r="E994" s="9"/>
      <c r="F994" s="9"/>
    </row>
    <row r="995" spans="1:6" s="2" customFormat="1">
      <c r="A995" s="7"/>
      <c r="B995" s="37"/>
      <c r="C995" s="38"/>
      <c r="D995" s="9"/>
      <c r="E995" s="9"/>
      <c r="F995" s="9"/>
    </row>
    <row r="996" spans="1:6" s="2" customFormat="1">
      <c r="A996" s="7"/>
      <c r="B996" s="37"/>
      <c r="C996" s="38"/>
      <c r="D996" s="9"/>
      <c r="E996" s="9"/>
      <c r="F996" s="9"/>
    </row>
    <row r="997" spans="1:6" s="2" customFormat="1">
      <c r="A997" s="7"/>
      <c r="B997" s="37"/>
      <c r="C997" s="38"/>
      <c r="D997" s="9"/>
      <c r="E997" s="9"/>
      <c r="F997" s="9"/>
    </row>
    <row r="998" spans="1:6" s="2" customFormat="1">
      <c r="A998" s="7"/>
      <c r="B998" s="37"/>
      <c r="C998" s="38"/>
      <c r="D998" s="9"/>
      <c r="E998" s="9"/>
      <c r="F998" s="9"/>
    </row>
    <row r="999" spans="1:6" s="2" customFormat="1">
      <c r="A999" s="7"/>
      <c r="B999" s="37"/>
      <c r="C999" s="38"/>
      <c r="D999" s="9"/>
      <c r="E999" s="9"/>
      <c r="F999" s="9"/>
    </row>
    <row r="1000" spans="1:6" s="2" customFormat="1">
      <c r="A1000" s="7"/>
      <c r="B1000" s="37"/>
      <c r="C1000" s="38"/>
      <c r="D1000" s="9"/>
      <c r="E1000" s="9"/>
      <c r="F1000" s="9"/>
    </row>
    <row r="1001" spans="1:6" s="2" customFormat="1">
      <c r="A1001" s="7"/>
      <c r="B1001" s="37"/>
      <c r="C1001" s="38"/>
      <c r="D1001" s="9"/>
      <c r="E1001" s="9"/>
      <c r="F1001" s="9"/>
    </row>
    <row r="1002" spans="1:6" s="2" customFormat="1">
      <c r="A1002" s="7"/>
      <c r="B1002" s="37"/>
      <c r="C1002" s="38"/>
      <c r="D1002" s="9"/>
      <c r="E1002" s="9"/>
      <c r="F1002" s="9"/>
    </row>
    <row r="1003" spans="1:6" s="2" customFormat="1">
      <c r="A1003" s="7"/>
      <c r="B1003" s="37"/>
      <c r="C1003" s="38"/>
      <c r="D1003" s="9"/>
      <c r="E1003" s="9"/>
      <c r="F1003" s="9"/>
    </row>
    <row r="1004" spans="1:6" s="2" customFormat="1">
      <c r="A1004" s="7"/>
      <c r="B1004" s="37"/>
      <c r="C1004" s="38"/>
      <c r="D1004" s="9"/>
      <c r="E1004" s="9"/>
      <c r="F1004" s="9"/>
    </row>
    <row r="1005" spans="1:6" s="2" customFormat="1">
      <c r="A1005" s="7"/>
      <c r="B1005" s="37"/>
      <c r="C1005" s="38"/>
      <c r="D1005" s="9"/>
      <c r="E1005" s="9"/>
      <c r="F1005" s="9"/>
    </row>
    <row r="1006" spans="1:6" s="2" customFormat="1">
      <c r="A1006" s="7"/>
      <c r="B1006" s="37"/>
      <c r="C1006" s="38"/>
      <c r="D1006" s="9"/>
      <c r="E1006" s="9"/>
      <c r="F1006" s="9"/>
    </row>
    <row r="1007" spans="1:6" s="2" customFormat="1">
      <c r="A1007" s="7"/>
      <c r="B1007" s="37"/>
      <c r="C1007" s="38"/>
      <c r="D1007" s="9"/>
      <c r="E1007" s="9"/>
      <c r="F1007" s="9"/>
    </row>
    <row r="1008" spans="1:6" s="2" customFormat="1">
      <c r="A1008" s="7"/>
      <c r="B1008" s="37"/>
      <c r="C1008" s="38"/>
      <c r="D1008" s="9"/>
      <c r="E1008" s="9"/>
      <c r="F1008" s="9"/>
    </row>
    <row r="1009" spans="1:6" s="2" customFormat="1">
      <c r="A1009" s="7"/>
      <c r="B1009" s="37"/>
      <c r="C1009" s="38"/>
      <c r="D1009" s="9"/>
      <c r="E1009" s="9"/>
      <c r="F1009" s="9"/>
    </row>
    <row r="1010" spans="1:6" s="2" customFormat="1">
      <c r="A1010" s="7"/>
      <c r="B1010" s="37"/>
      <c r="C1010" s="38"/>
      <c r="D1010" s="9"/>
      <c r="E1010" s="9"/>
      <c r="F1010" s="9"/>
    </row>
    <row r="1011" spans="1:6" s="2" customFormat="1">
      <c r="A1011" s="7"/>
      <c r="B1011" s="37"/>
      <c r="C1011" s="38"/>
      <c r="D1011" s="9"/>
      <c r="E1011" s="9"/>
      <c r="F1011" s="9"/>
    </row>
    <row r="1012" spans="1:6" s="2" customFormat="1">
      <c r="A1012" s="7"/>
      <c r="B1012" s="37"/>
      <c r="C1012" s="38"/>
      <c r="D1012" s="9"/>
      <c r="E1012" s="9"/>
      <c r="F1012" s="9"/>
    </row>
    <row r="1013" spans="1:6" s="2" customFormat="1">
      <c r="A1013" s="7"/>
      <c r="B1013" s="37"/>
      <c r="C1013" s="38"/>
      <c r="D1013" s="9"/>
      <c r="E1013" s="9"/>
      <c r="F1013" s="9"/>
    </row>
    <row r="1014" spans="1:6" s="2" customFormat="1">
      <c r="A1014" s="7"/>
      <c r="B1014" s="37"/>
      <c r="C1014" s="38"/>
      <c r="D1014" s="9"/>
      <c r="E1014" s="9"/>
      <c r="F1014" s="9"/>
    </row>
    <row r="1015" spans="1:6" s="2" customFormat="1">
      <c r="A1015" s="7"/>
      <c r="B1015" s="37"/>
      <c r="C1015" s="38"/>
      <c r="D1015" s="9"/>
      <c r="E1015" s="9"/>
      <c r="F1015" s="9"/>
    </row>
    <row r="1016" spans="1:6" s="2" customFormat="1">
      <c r="A1016" s="7"/>
      <c r="B1016" s="37"/>
      <c r="C1016" s="38"/>
      <c r="D1016" s="9"/>
      <c r="E1016" s="9"/>
      <c r="F1016" s="9"/>
    </row>
    <row r="1017" spans="1:6" s="2" customFormat="1">
      <c r="A1017" s="7"/>
      <c r="B1017" s="37"/>
      <c r="C1017" s="38"/>
      <c r="D1017" s="9"/>
      <c r="E1017" s="9"/>
      <c r="F1017" s="9"/>
    </row>
    <row r="1018" spans="1:6" s="2" customFormat="1">
      <c r="A1018" s="7"/>
      <c r="B1018" s="37"/>
      <c r="C1018" s="38"/>
      <c r="D1018" s="9"/>
      <c r="E1018" s="9"/>
      <c r="F1018" s="9"/>
    </row>
    <row r="1019" spans="1:6" s="2" customFormat="1">
      <c r="A1019" s="7"/>
      <c r="B1019" s="37"/>
      <c r="C1019" s="38"/>
      <c r="D1019" s="9"/>
      <c r="E1019" s="9"/>
      <c r="F1019" s="9"/>
    </row>
    <row r="1020" spans="1:6" s="2" customFormat="1">
      <c r="A1020" s="7"/>
      <c r="B1020" s="37"/>
      <c r="C1020" s="38"/>
      <c r="D1020" s="9"/>
      <c r="E1020" s="9"/>
      <c r="F1020" s="9"/>
    </row>
    <row r="1021" spans="1:6" s="2" customFormat="1">
      <c r="A1021" s="7"/>
      <c r="B1021" s="37"/>
      <c r="C1021" s="38"/>
      <c r="D1021" s="9"/>
      <c r="E1021" s="9"/>
      <c r="F1021" s="9"/>
    </row>
    <row r="1022" spans="1:6" s="2" customFormat="1">
      <c r="A1022" s="7"/>
      <c r="B1022" s="37"/>
      <c r="C1022" s="38"/>
      <c r="D1022" s="9"/>
      <c r="E1022" s="9"/>
      <c r="F1022" s="9"/>
    </row>
    <row r="1023" spans="1:6" s="2" customFormat="1">
      <c r="A1023" s="7"/>
      <c r="B1023" s="37"/>
      <c r="C1023" s="38"/>
      <c r="D1023" s="9"/>
      <c r="E1023" s="9"/>
      <c r="F1023" s="9"/>
    </row>
    <row r="1024" spans="1:6" s="2" customFormat="1">
      <c r="A1024" s="7"/>
      <c r="B1024" s="37"/>
      <c r="C1024" s="38"/>
      <c r="D1024" s="9"/>
      <c r="E1024" s="9"/>
      <c r="F1024" s="9"/>
    </row>
    <row r="1025" spans="1:6" s="2" customFormat="1">
      <c r="A1025" s="7"/>
      <c r="B1025" s="37"/>
      <c r="C1025" s="38"/>
      <c r="D1025" s="9"/>
      <c r="E1025" s="9"/>
      <c r="F1025" s="9"/>
    </row>
    <row r="1026" spans="1:6" s="2" customFormat="1">
      <c r="A1026" s="7"/>
      <c r="B1026" s="37"/>
      <c r="C1026" s="38"/>
      <c r="D1026" s="9"/>
      <c r="E1026" s="9"/>
      <c r="F1026" s="9"/>
    </row>
    <row r="1027" spans="1:6" s="2" customFormat="1">
      <c r="A1027" s="7"/>
      <c r="B1027" s="37"/>
      <c r="C1027" s="38"/>
      <c r="D1027" s="9"/>
      <c r="E1027" s="9"/>
      <c r="F1027" s="9"/>
    </row>
    <row r="1028" spans="1:6" s="2" customFormat="1">
      <c r="A1028" s="7"/>
      <c r="B1028" s="37"/>
      <c r="C1028" s="38"/>
      <c r="D1028" s="9"/>
      <c r="E1028" s="9"/>
      <c r="F1028" s="9"/>
    </row>
    <row r="1029" spans="1:6" s="2" customFormat="1">
      <c r="A1029" s="7"/>
      <c r="B1029" s="37"/>
      <c r="C1029" s="38"/>
      <c r="D1029" s="9"/>
      <c r="E1029" s="9"/>
      <c r="F1029" s="9"/>
    </row>
    <row r="1030" spans="1:6" s="2" customFormat="1">
      <c r="A1030" s="7"/>
      <c r="B1030" s="37"/>
      <c r="C1030" s="38"/>
      <c r="D1030" s="9"/>
      <c r="E1030" s="9"/>
      <c r="F1030" s="9"/>
    </row>
    <row r="1031" spans="1:6" s="2" customFormat="1">
      <c r="A1031" s="7"/>
      <c r="B1031" s="37"/>
      <c r="C1031" s="38"/>
      <c r="D1031" s="9"/>
      <c r="E1031" s="9"/>
      <c r="F1031" s="9"/>
    </row>
    <row r="1032" spans="1:6" s="2" customFormat="1">
      <c r="A1032" s="7"/>
      <c r="B1032" s="37"/>
      <c r="C1032" s="38"/>
      <c r="D1032" s="9"/>
      <c r="E1032" s="9"/>
      <c r="F1032" s="9"/>
    </row>
    <row r="1033" spans="1:6" s="2" customFormat="1">
      <c r="A1033" s="7"/>
      <c r="B1033" s="37"/>
      <c r="C1033" s="38"/>
      <c r="D1033" s="9"/>
      <c r="E1033" s="9"/>
      <c r="F1033" s="9"/>
    </row>
    <row r="1034" spans="1:6" s="2" customFormat="1">
      <c r="A1034" s="7"/>
      <c r="B1034" s="37"/>
      <c r="C1034" s="38"/>
      <c r="D1034" s="9"/>
      <c r="E1034" s="9"/>
      <c r="F1034" s="9"/>
    </row>
    <row r="1035" spans="1:6" s="2" customFormat="1">
      <c r="A1035" s="7"/>
      <c r="B1035" s="37"/>
      <c r="C1035" s="38"/>
      <c r="D1035" s="9"/>
      <c r="E1035" s="9"/>
      <c r="F1035" s="9"/>
    </row>
    <row r="1036" spans="1:6" s="2" customFormat="1">
      <c r="A1036" s="7"/>
      <c r="B1036" s="37"/>
      <c r="C1036" s="38"/>
      <c r="D1036" s="9"/>
      <c r="E1036" s="9"/>
      <c r="F1036" s="9"/>
    </row>
    <row r="1037" spans="1:6" s="2" customFormat="1">
      <c r="A1037" s="7"/>
      <c r="B1037" s="37"/>
      <c r="C1037" s="38"/>
      <c r="D1037" s="9"/>
      <c r="E1037" s="9"/>
      <c r="F1037" s="9"/>
    </row>
    <row r="1038" spans="1:6" s="2" customFormat="1">
      <c r="A1038" s="7"/>
      <c r="B1038" s="37"/>
      <c r="C1038" s="38"/>
      <c r="D1038" s="9"/>
      <c r="E1038" s="9"/>
      <c r="F1038" s="9"/>
    </row>
    <row r="1039" spans="1:6" s="2" customFormat="1">
      <c r="A1039" s="7"/>
      <c r="B1039" s="37"/>
      <c r="C1039" s="38"/>
      <c r="D1039" s="9"/>
      <c r="E1039" s="9"/>
      <c r="F1039" s="9"/>
    </row>
    <row r="1040" spans="1:6" s="2" customFormat="1">
      <c r="A1040" s="7"/>
      <c r="B1040" s="37"/>
      <c r="C1040" s="38"/>
      <c r="D1040" s="9"/>
      <c r="E1040" s="9"/>
      <c r="F1040" s="9"/>
    </row>
    <row r="1041" spans="1:6" s="2" customFormat="1">
      <c r="A1041" s="7"/>
      <c r="B1041" s="37"/>
      <c r="C1041" s="38"/>
      <c r="D1041" s="9"/>
      <c r="E1041" s="9"/>
      <c r="F1041" s="9"/>
    </row>
    <row r="1042" spans="1:6" s="2" customFormat="1">
      <c r="A1042" s="7"/>
      <c r="B1042" s="37"/>
      <c r="C1042" s="38"/>
      <c r="D1042" s="9"/>
      <c r="E1042" s="9"/>
      <c r="F1042" s="9"/>
    </row>
    <row r="1043" spans="1:6" s="2" customFormat="1">
      <c r="A1043" s="7"/>
      <c r="B1043" s="37"/>
      <c r="C1043" s="38"/>
      <c r="D1043" s="9"/>
      <c r="E1043" s="9"/>
      <c r="F1043" s="9"/>
    </row>
    <row r="1044" spans="1:6" s="2" customFormat="1">
      <c r="A1044" s="7"/>
      <c r="B1044" s="37"/>
      <c r="C1044" s="38"/>
      <c r="D1044" s="9"/>
      <c r="E1044" s="9"/>
      <c r="F1044" s="9"/>
    </row>
    <row r="1045" spans="1:6" s="2" customFormat="1">
      <c r="A1045" s="7"/>
      <c r="B1045" s="37"/>
      <c r="C1045" s="38"/>
      <c r="D1045" s="9"/>
      <c r="E1045" s="9"/>
      <c r="F1045" s="9"/>
    </row>
    <row r="1046" spans="1:6" s="2" customFormat="1">
      <c r="A1046" s="7"/>
      <c r="B1046" s="37"/>
      <c r="C1046" s="38"/>
      <c r="D1046" s="9"/>
      <c r="E1046" s="9"/>
      <c r="F1046" s="9"/>
    </row>
    <row r="1047" spans="1:6" s="2" customFormat="1">
      <c r="A1047" s="7"/>
      <c r="B1047" s="37"/>
      <c r="C1047" s="38"/>
      <c r="D1047" s="9"/>
      <c r="E1047" s="9"/>
      <c r="F1047" s="9"/>
    </row>
    <row r="1048" spans="1:6" s="2" customFormat="1">
      <c r="A1048" s="7"/>
      <c r="B1048" s="37"/>
      <c r="C1048" s="38"/>
      <c r="D1048" s="9"/>
      <c r="E1048" s="9"/>
      <c r="F1048" s="9"/>
    </row>
    <row r="1049" spans="1:6" s="2" customFormat="1">
      <c r="A1049" s="7"/>
      <c r="B1049" s="37"/>
      <c r="C1049" s="38"/>
      <c r="D1049" s="9"/>
      <c r="E1049" s="9"/>
      <c r="F1049" s="9"/>
    </row>
    <row r="1050" spans="1:6" s="2" customFormat="1">
      <c r="A1050" s="7"/>
      <c r="B1050" s="37"/>
      <c r="C1050" s="38"/>
      <c r="D1050" s="9"/>
      <c r="E1050" s="9"/>
      <c r="F1050" s="9"/>
    </row>
    <row r="1051" spans="1:6" s="2" customFormat="1">
      <c r="A1051" s="7"/>
      <c r="B1051" s="37"/>
      <c r="C1051" s="38"/>
      <c r="D1051" s="9"/>
      <c r="E1051" s="9"/>
      <c r="F1051" s="9"/>
    </row>
    <row r="1052" spans="1:6" s="2" customFormat="1">
      <c r="A1052" s="7"/>
      <c r="B1052" s="37"/>
      <c r="C1052" s="38"/>
      <c r="D1052" s="9"/>
      <c r="E1052" s="9"/>
      <c r="F1052" s="9"/>
    </row>
    <row r="1053" spans="1:6" s="2" customFormat="1">
      <c r="A1053" s="7"/>
      <c r="B1053" s="37"/>
      <c r="C1053" s="38"/>
      <c r="D1053" s="9"/>
      <c r="E1053" s="9"/>
      <c r="F1053" s="9"/>
    </row>
    <row r="1054" spans="1:6" s="2" customFormat="1">
      <c r="A1054" s="7"/>
      <c r="B1054" s="37"/>
      <c r="C1054" s="38"/>
      <c r="D1054" s="9"/>
      <c r="E1054" s="9"/>
      <c r="F1054" s="9"/>
    </row>
    <row r="1055" spans="1:6" s="2" customFormat="1">
      <c r="A1055" s="7"/>
      <c r="B1055" s="37"/>
      <c r="C1055" s="38"/>
      <c r="D1055" s="9"/>
      <c r="E1055" s="9"/>
      <c r="F1055" s="9"/>
    </row>
    <row r="1056" spans="1:6" s="2" customFormat="1">
      <c r="A1056" s="7"/>
      <c r="B1056" s="37"/>
      <c r="C1056" s="38"/>
      <c r="D1056" s="9"/>
      <c r="E1056" s="9"/>
      <c r="F1056" s="9"/>
    </row>
    <row r="1057" spans="1:6" s="2" customFormat="1">
      <c r="A1057" s="7"/>
      <c r="B1057" s="37"/>
      <c r="C1057" s="38"/>
      <c r="D1057" s="9"/>
      <c r="E1057" s="9"/>
      <c r="F1057" s="9"/>
    </row>
    <row r="1058" spans="1:6" s="2" customFormat="1">
      <c r="A1058" s="7"/>
      <c r="B1058" s="37"/>
      <c r="C1058" s="38"/>
      <c r="D1058" s="9"/>
      <c r="E1058" s="9"/>
      <c r="F1058" s="9"/>
    </row>
    <row r="1059" spans="1:6" s="2" customFormat="1">
      <c r="A1059" s="7"/>
      <c r="B1059" s="37"/>
      <c r="C1059" s="38"/>
      <c r="D1059" s="9"/>
      <c r="E1059" s="9"/>
      <c r="F1059" s="9"/>
    </row>
    <row r="1060" spans="1:6" s="2" customFormat="1">
      <c r="A1060" s="7"/>
      <c r="B1060" s="37"/>
      <c r="C1060" s="38"/>
      <c r="D1060" s="9"/>
      <c r="E1060" s="9"/>
      <c r="F1060" s="9"/>
    </row>
    <row r="1061" spans="1:6" s="2" customFormat="1">
      <c r="A1061" s="7"/>
      <c r="B1061" s="37"/>
      <c r="C1061" s="38"/>
      <c r="D1061" s="9"/>
      <c r="E1061" s="9"/>
      <c r="F1061" s="9"/>
    </row>
    <row r="1062" spans="1:6" s="2" customFormat="1">
      <c r="A1062" s="7"/>
      <c r="B1062" s="37"/>
      <c r="C1062" s="38"/>
      <c r="D1062" s="9"/>
      <c r="E1062" s="9"/>
      <c r="F1062" s="9"/>
    </row>
    <row r="1063" spans="1:6" s="2" customFormat="1">
      <c r="A1063" s="7"/>
      <c r="B1063" s="37"/>
      <c r="C1063" s="38"/>
      <c r="D1063" s="9"/>
      <c r="E1063" s="9"/>
      <c r="F1063" s="9"/>
    </row>
    <row r="1064" spans="1:6" s="2" customFormat="1">
      <c r="A1064" s="7"/>
      <c r="B1064" s="37"/>
      <c r="C1064" s="38"/>
      <c r="D1064" s="9"/>
      <c r="E1064" s="9"/>
      <c r="F1064" s="9"/>
    </row>
    <row r="1065" spans="1:6" s="2" customFormat="1">
      <c r="A1065" s="7"/>
      <c r="B1065" s="37"/>
      <c r="C1065" s="38"/>
      <c r="D1065" s="9"/>
      <c r="E1065" s="9"/>
      <c r="F1065" s="9"/>
    </row>
    <row r="1066" spans="1:6" s="2" customFormat="1">
      <c r="A1066" s="7"/>
      <c r="B1066" s="37"/>
      <c r="C1066" s="38"/>
      <c r="D1066" s="9"/>
      <c r="E1066" s="9"/>
      <c r="F1066" s="9"/>
    </row>
    <row r="1067" spans="1:6" s="2" customFormat="1">
      <c r="A1067" s="7"/>
      <c r="B1067" s="37"/>
      <c r="C1067" s="38"/>
      <c r="D1067" s="9"/>
      <c r="E1067" s="9"/>
      <c r="F1067" s="9"/>
    </row>
    <row r="1068" spans="1:6" s="2" customFormat="1">
      <c r="A1068" s="7"/>
      <c r="B1068" s="37"/>
      <c r="C1068" s="38"/>
      <c r="D1068" s="9"/>
      <c r="E1068" s="9"/>
      <c r="F1068" s="9"/>
    </row>
    <row r="1069" spans="1:6" s="2" customFormat="1">
      <c r="A1069" s="7"/>
      <c r="B1069" s="37"/>
      <c r="C1069" s="38"/>
      <c r="D1069" s="9"/>
      <c r="E1069" s="9"/>
      <c r="F1069" s="9"/>
    </row>
    <row r="1070" spans="1:6" s="2" customFormat="1">
      <c r="A1070" s="7"/>
      <c r="B1070" s="37"/>
      <c r="C1070" s="38"/>
      <c r="D1070" s="9"/>
      <c r="E1070" s="9"/>
      <c r="F1070" s="9"/>
    </row>
    <row r="1071" spans="1:6" s="2" customFormat="1">
      <c r="A1071" s="7"/>
      <c r="B1071" s="37"/>
      <c r="C1071" s="38"/>
      <c r="D1071" s="9"/>
      <c r="E1071" s="9"/>
      <c r="F1071" s="9"/>
    </row>
    <row r="1072" spans="1:6" s="2" customFormat="1">
      <c r="A1072" s="7"/>
      <c r="B1072" s="37"/>
      <c r="C1072" s="38"/>
      <c r="D1072" s="9"/>
      <c r="E1072" s="9"/>
      <c r="F1072" s="9"/>
    </row>
    <row r="1073" spans="1:6" s="2" customFormat="1">
      <c r="A1073" s="7"/>
      <c r="B1073" s="37"/>
      <c r="C1073" s="38"/>
      <c r="D1073" s="9"/>
      <c r="E1073" s="9"/>
      <c r="F1073" s="9"/>
    </row>
    <row r="1074" spans="1:6" s="2" customFormat="1">
      <c r="A1074" s="7"/>
      <c r="B1074" s="37"/>
      <c r="C1074" s="38"/>
      <c r="D1074" s="9"/>
      <c r="E1074" s="9"/>
      <c r="F1074" s="9"/>
    </row>
    <row r="1075" spans="1:6" s="2" customFormat="1">
      <c r="A1075" s="7"/>
      <c r="B1075" s="37"/>
      <c r="C1075" s="38"/>
      <c r="D1075" s="9"/>
      <c r="E1075" s="9"/>
      <c r="F1075" s="9"/>
    </row>
    <row r="1076" spans="1:6" s="2" customFormat="1">
      <c r="A1076" s="7"/>
      <c r="B1076" s="37"/>
      <c r="C1076" s="38"/>
      <c r="D1076" s="9"/>
      <c r="E1076" s="9"/>
      <c r="F1076" s="9"/>
    </row>
    <row r="1077" spans="1:6" s="2" customFormat="1">
      <c r="A1077" s="7"/>
      <c r="B1077" s="37"/>
      <c r="C1077" s="38"/>
      <c r="D1077" s="9"/>
      <c r="E1077" s="9"/>
      <c r="F1077" s="9"/>
    </row>
    <row r="1078" spans="1:6" s="2" customFormat="1">
      <c r="A1078" s="7"/>
      <c r="B1078" s="37"/>
      <c r="C1078" s="38"/>
      <c r="D1078" s="9"/>
      <c r="E1078" s="9"/>
      <c r="F1078" s="9"/>
    </row>
    <row r="1079" spans="1:6" s="2" customFormat="1">
      <c r="A1079" s="7"/>
      <c r="B1079" s="37"/>
      <c r="C1079" s="38"/>
      <c r="D1079" s="9"/>
      <c r="E1079" s="9"/>
      <c r="F1079" s="9"/>
    </row>
    <row r="1080" spans="1:6" s="2" customFormat="1">
      <c r="A1080" s="7"/>
      <c r="B1080" s="37"/>
      <c r="C1080" s="38"/>
      <c r="D1080" s="9"/>
      <c r="E1080" s="9"/>
      <c r="F1080" s="9"/>
    </row>
    <row r="1081" spans="1:6" s="2" customFormat="1">
      <c r="A1081" s="7"/>
      <c r="B1081" s="37"/>
      <c r="C1081" s="38"/>
      <c r="D1081" s="9"/>
      <c r="E1081" s="9"/>
      <c r="F1081" s="9"/>
    </row>
    <row r="1082" spans="1:6" s="2" customFormat="1">
      <c r="A1082" s="7"/>
      <c r="B1082" s="37"/>
      <c r="C1082" s="38"/>
      <c r="D1082" s="9"/>
      <c r="E1082" s="9"/>
      <c r="F1082" s="9"/>
    </row>
    <row r="1083" spans="1:6" s="2" customFormat="1">
      <c r="A1083" s="7"/>
      <c r="B1083" s="37"/>
      <c r="C1083" s="38"/>
      <c r="D1083" s="9"/>
      <c r="E1083" s="9"/>
      <c r="F1083" s="9"/>
    </row>
    <row r="1084" spans="1:6" s="2" customFormat="1">
      <c r="A1084" s="7"/>
      <c r="B1084" s="37"/>
      <c r="C1084" s="38"/>
      <c r="D1084" s="9"/>
      <c r="E1084" s="9"/>
      <c r="F1084" s="9"/>
    </row>
    <row r="1085" spans="1:6" s="2" customFormat="1">
      <c r="A1085" s="7"/>
      <c r="B1085" s="37"/>
      <c r="C1085" s="38"/>
      <c r="D1085" s="9"/>
      <c r="E1085" s="9"/>
      <c r="F1085" s="9"/>
    </row>
    <row r="1086" spans="1:6" s="2" customFormat="1">
      <c r="A1086" s="7"/>
      <c r="B1086" s="37"/>
      <c r="C1086" s="38"/>
      <c r="D1086" s="9"/>
      <c r="E1086" s="9"/>
      <c r="F1086" s="9"/>
    </row>
    <row r="1087" spans="1:6" s="2" customFormat="1">
      <c r="A1087" s="7"/>
      <c r="B1087" s="37"/>
      <c r="C1087" s="38"/>
      <c r="D1087" s="9"/>
      <c r="E1087" s="9"/>
      <c r="F1087" s="9"/>
    </row>
    <row r="1088" spans="1:6" s="2" customFormat="1">
      <c r="A1088" s="7"/>
      <c r="B1088" s="37"/>
      <c r="C1088" s="38"/>
      <c r="D1088" s="9"/>
      <c r="E1088" s="9"/>
      <c r="F1088" s="9"/>
    </row>
    <row r="1089" spans="1:6" s="2" customFormat="1">
      <c r="A1089" s="7"/>
      <c r="B1089" s="37"/>
      <c r="C1089" s="38"/>
      <c r="D1089" s="9"/>
      <c r="E1089" s="9"/>
      <c r="F1089" s="9"/>
    </row>
    <row r="1090" spans="1:6" s="2" customFormat="1">
      <c r="A1090" s="7"/>
      <c r="B1090" s="37"/>
      <c r="C1090" s="38"/>
      <c r="D1090" s="9"/>
      <c r="E1090" s="9"/>
      <c r="F1090" s="9"/>
    </row>
    <row r="1091" spans="1:6" s="2" customFormat="1">
      <c r="A1091" s="7"/>
      <c r="B1091" s="37"/>
      <c r="C1091" s="38"/>
      <c r="D1091" s="9"/>
      <c r="E1091" s="9"/>
      <c r="F1091" s="9"/>
    </row>
    <row r="1092" spans="1:6" s="2" customFormat="1">
      <c r="A1092" s="7"/>
      <c r="B1092" s="37"/>
      <c r="C1092" s="38"/>
      <c r="D1092" s="9"/>
      <c r="E1092" s="9"/>
      <c r="F1092" s="9"/>
    </row>
    <row r="1093" spans="1:6" s="2" customFormat="1">
      <c r="A1093" s="7"/>
      <c r="B1093" s="37"/>
      <c r="C1093" s="38"/>
      <c r="D1093" s="9"/>
      <c r="E1093" s="9"/>
      <c r="F1093" s="9"/>
    </row>
    <row r="1094" spans="1:6" s="2" customFormat="1">
      <c r="A1094" s="7"/>
      <c r="B1094" s="37"/>
      <c r="C1094" s="38"/>
      <c r="D1094" s="9"/>
      <c r="E1094" s="9"/>
      <c r="F1094" s="9"/>
    </row>
    <row r="1095" spans="1:6" s="2" customFormat="1">
      <c r="A1095" s="7"/>
      <c r="B1095" s="37"/>
      <c r="C1095" s="38"/>
      <c r="D1095" s="9"/>
      <c r="E1095" s="9"/>
      <c r="F1095" s="9"/>
    </row>
    <row r="1096" spans="1:6" s="2" customFormat="1">
      <c r="A1096" s="7"/>
      <c r="B1096" s="37"/>
      <c r="C1096" s="38"/>
      <c r="D1096" s="9"/>
      <c r="E1096" s="9"/>
      <c r="F1096" s="9"/>
    </row>
    <row r="1097" spans="1:6" s="2" customFormat="1">
      <c r="A1097" s="7"/>
      <c r="B1097" s="37"/>
      <c r="C1097" s="38"/>
      <c r="D1097" s="9"/>
      <c r="E1097" s="9"/>
      <c r="F1097" s="9"/>
    </row>
    <row r="1098" spans="1:6" s="2" customFormat="1">
      <c r="A1098" s="7"/>
      <c r="B1098" s="37"/>
      <c r="C1098" s="38"/>
      <c r="D1098" s="9"/>
      <c r="E1098" s="9"/>
      <c r="F1098" s="9"/>
    </row>
    <row r="1099" spans="1:6" s="2" customFormat="1">
      <c r="A1099" s="7"/>
      <c r="B1099" s="37"/>
      <c r="C1099" s="38"/>
      <c r="D1099" s="9"/>
      <c r="E1099" s="9"/>
      <c r="F1099" s="9"/>
    </row>
    <row r="1100" spans="1:6" s="2" customFormat="1">
      <c r="A1100" s="7"/>
      <c r="B1100" s="37"/>
      <c r="C1100" s="38"/>
      <c r="D1100" s="9"/>
      <c r="E1100" s="9"/>
      <c r="F1100" s="9"/>
    </row>
    <row r="1101" spans="1:6" s="2" customFormat="1">
      <c r="A1101" s="7"/>
      <c r="B1101" s="37"/>
      <c r="C1101" s="38"/>
      <c r="D1101" s="9"/>
      <c r="E1101" s="9"/>
      <c r="F1101" s="9"/>
    </row>
    <row r="1102" spans="1:6" s="2" customFormat="1">
      <c r="A1102" s="7"/>
      <c r="B1102" s="37"/>
      <c r="C1102" s="38"/>
      <c r="D1102" s="9"/>
      <c r="E1102" s="9"/>
      <c r="F1102" s="9"/>
    </row>
    <row r="1103" spans="1:6" s="2" customFormat="1">
      <c r="A1103" s="7"/>
      <c r="B1103" s="37"/>
      <c r="C1103" s="38"/>
      <c r="D1103" s="9"/>
      <c r="E1103" s="9"/>
      <c r="F1103" s="9"/>
    </row>
    <row r="1104" spans="1:6" s="2" customFormat="1">
      <c r="A1104" s="7"/>
      <c r="B1104" s="37"/>
      <c r="C1104" s="38"/>
      <c r="D1104" s="9"/>
      <c r="E1104" s="9"/>
      <c r="F1104" s="9"/>
    </row>
    <row r="1105" spans="1:6" s="2" customFormat="1">
      <c r="A1105" s="7"/>
      <c r="B1105" s="37"/>
      <c r="C1105" s="38"/>
      <c r="D1105" s="9"/>
      <c r="E1105" s="9"/>
      <c r="F1105" s="9"/>
    </row>
    <row r="1106" spans="1:6" s="2" customFormat="1">
      <c r="A1106" s="7"/>
      <c r="B1106" s="37"/>
      <c r="C1106" s="38"/>
      <c r="D1106" s="9"/>
      <c r="E1106" s="9"/>
      <c r="F1106" s="9"/>
    </row>
    <row r="1107" spans="1:6" s="2" customFormat="1">
      <c r="A1107" s="7"/>
      <c r="B1107" s="37"/>
      <c r="C1107" s="38"/>
      <c r="D1107" s="9"/>
      <c r="E1107" s="9"/>
      <c r="F1107" s="9"/>
    </row>
    <row r="1108" spans="1:6" s="2" customFormat="1">
      <c r="A1108" s="7"/>
      <c r="B1108" s="37"/>
      <c r="C1108" s="38"/>
      <c r="D1108" s="9"/>
      <c r="E1108" s="9"/>
      <c r="F1108" s="9"/>
    </row>
    <row r="1109" spans="1:6" s="2" customFormat="1">
      <c r="A1109" s="7"/>
      <c r="B1109" s="37"/>
      <c r="C1109" s="38"/>
      <c r="D1109" s="9"/>
      <c r="E1109" s="9"/>
      <c r="F1109" s="9"/>
    </row>
    <row r="1110" spans="1:6" s="2" customFormat="1">
      <c r="A1110" s="7"/>
      <c r="B1110" s="37"/>
      <c r="C1110" s="38"/>
      <c r="D1110" s="9"/>
      <c r="E1110" s="9"/>
      <c r="F1110" s="9"/>
    </row>
    <row r="1111" spans="1:6" s="2" customFormat="1">
      <c r="A1111" s="7"/>
      <c r="B1111" s="37"/>
      <c r="C1111" s="38"/>
      <c r="D1111" s="9"/>
      <c r="E1111" s="9"/>
      <c r="F1111" s="9"/>
    </row>
    <row r="1112" spans="1:6" s="2" customFormat="1">
      <c r="A1112" s="7"/>
      <c r="B1112" s="37"/>
      <c r="C1112" s="38"/>
      <c r="D1112" s="9"/>
      <c r="E1112" s="9"/>
      <c r="F1112" s="9"/>
    </row>
    <row r="1113" spans="1:6" s="2" customFormat="1">
      <c r="A1113" s="7"/>
      <c r="B1113" s="37"/>
      <c r="C1113" s="38"/>
      <c r="D1113" s="9"/>
      <c r="E1113" s="9"/>
      <c r="F1113" s="9"/>
    </row>
    <row r="1114" spans="1:6" s="2" customFormat="1">
      <c r="A1114" s="7"/>
      <c r="B1114" s="37"/>
      <c r="C1114" s="38"/>
      <c r="D1114" s="9"/>
      <c r="E1114" s="9"/>
      <c r="F1114" s="9"/>
    </row>
    <row r="1115" spans="1:6" s="2" customFormat="1">
      <c r="A1115" s="7"/>
      <c r="B1115" s="37"/>
      <c r="C1115" s="38"/>
      <c r="D1115" s="9"/>
      <c r="E1115" s="9"/>
      <c r="F1115" s="9"/>
    </row>
    <row r="1116" spans="1:6" s="2" customFormat="1">
      <c r="A1116" s="7"/>
      <c r="B1116" s="37"/>
      <c r="C1116" s="38"/>
      <c r="D1116" s="9"/>
      <c r="E1116" s="9"/>
      <c r="F1116" s="9"/>
    </row>
    <row r="1117" spans="1:6" s="2" customFormat="1">
      <c r="A1117" s="7"/>
      <c r="B1117" s="37"/>
      <c r="C1117" s="38"/>
      <c r="D1117" s="9"/>
      <c r="E1117" s="9"/>
      <c r="F1117" s="9"/>
    </row>
    <row r="1118" spans="1:6" s="2" customFormat="1">
      <c r="A1118" s="7"/>
      <c r="B1118" s="37"/>
      <c r="C1118" s="38"/>
      <c r="D1118" s="9"/>
      <c r="E1118" s="9"/>
      <c r="F1118" s="9"/>
    </row>
    <row r="1119" spans="1:6" s="2" customFormat="1">
      <c r="A1119" s="7"/>
      <c r="B1119" s="37"/>
      <c r="C1119" s="38"/>
      <c r="D1119" s="9"/>
      <c r="E1119" s="9"/>
      <c r="F1119" s="9"/>
    </row>
    <row r="1120" spans="1:6" s="2" customFormat="1">
      <c r="A1120" s="7"/>
      <c r="B1120" s="37"/>
      <c r="C1120" s="38"/>
      <c r="D1120" s="9"/>
      <c r="E1120" s="9"/>
      <c r="F1120" s="9"/>
    </row>
    <row r="1121" spans="1:6" s="2" customFormat="1">
      <c r="A1121" s="7"/>
      <c r="B1121" s="37"/>
      <c r="C1121" s="38"/>
      <c r="D1121" s="9"/>
      <c r="E1121" s="9"/>
      <c r="F1121" s="9"/>
    </row>
    <row r="1122" spans="1:6" s="2" customFormat="1">
      <c r="A1122" s="7"/>
      <c r="B1122" s="37"/>
      <c r="C1122" s="38"/>
      <c r="D1122" s="9"/>
      <c r="E1122" s="9"/>
      <c r="F1122" s="9"/>
    </row>
    <row r="1123" spans="1:6" s="2" customFormat="1">
      <c r="A1123" s="7"/>
      <c r="B1123" s="37"/>
      <c r="C1123" s="38"/>
      <c r="D1123" s="9"/>
      <c r="E1123" s="9"/>
      <c r="F1123" s="9"/>
    </row>
    <row r="1124" spans="1:6" s="2" customFormat="1">
      <c r="A1124" s="7"/>
      <c r="B1124" s="37"/>
      <c r="C1124" s="38"/>
      <c r="D1124" s="9"/>
      <c r="E1124" s="9"/>
      <c r="F1124" s="9"/>
    </row>
    <row r="1125" spans="1:6" s="2" customFormat="1">
      <c r="A1125" s="7"/>
      <c r="B1125" s="37"/>
      <c r="C1125" s="38"/>
      <c r="D1125" s="9"/>
      <c r="E1125" s="9"/>
      <c r="F1125" s="9"/>
    </row>
    <row r="1126" spans="1:6" s="2" customFormat="1">
      <c r="A1126" s="7"/>
      <c r="B1126" s="37"/>
      <c r="C1126" s="38"/>
      <c r="D1126" s="9"/>
      <c r="E1126" s="9"/>
      <c r="F1126" s="9"/>
    </row>
    <row r="1127" spans="1:6" s="2" customFormat="1">
      <c r="A1127" s="7"/>
      <c r="B1127" s="37"/>
      <c r="C1127" s="38"/>
      <c r="D1127" s="9"/>
      <c r="E1127" s="9"/>
      <c r="F1127" s="9"/>
    </row>
    <row r="1128" spans="1:6" s="2" customFormat="1">
      <c r="A1128" s="7"/>
      <c r="B1128" s="37"/>
      <c r="C1128" s="38"/>
      <c r="D1128" s="9"/>
      <c r="E1128" s="9"/>
      <c r="F1128" s="9"/>
    </row>
    <row r="1129" spans="1:6" s="2" customFormat="1">
      <c r="A1129" s="7"/>
      <c r="B1129" s="37"/>
      <c r="C1129" s="38"/>
      <c r="D1129" s="9"/>
      <c r="E1129" s="9"/>
      <c r="F1129" s="9"/>
    </row>
    <row r="1130" spans="1:6" s="2" customFormat="1">
      <c r="A1130" s="7"/>
      <c r="B1130" s="37"/>
      <c r="C1130" s="38"/>
      <c r="D1130" s="9"/>
      <c r="E1130" s="9"/>
      <c r="F1130" s="9"/>
    </row>
    <row r="1131" spans="1:6" s="2" customFormat="1">
      <c r="A1131" s="7"/>
      <c r="B1131" s="37"/>
      <c r="C1131" s="38"/>
      <c r="D1131" s="9"/>
      <c r="E1131" s="9"/>
      <c r="F1131" s="9"/>
    </row>
    <row r="1132" spans="1:6" s="2" customFormat="1">
      <c r="A1132" s="7"/>
      <c r="B1132" s="37"/>
      <c r="C1132" s="38"/>
      <c r="D1132" s="9"/>
      <c r="E1132" s="9"/>
      <c r="F1132" s="9"/>
    </row>
    <row r="1133" spans="1:6" s="2" customFormat="1">
      <c r="A1133" s="7"/>
      <c r="B1133" s="37"/>
      <c r="C1133" s="38"/>
      <c r="D1133" s="9"/>
      <c r="E1133" s="9"/>
      <c r="F1133" s="9"/>
    </row>
    <row r="1134" spans="1:6" s="2" customFormat="1">
      <c r="A1134" s="7"/>
      <c r="B1134" s="37"/>
      <c r="C1134" s="38"/>
      <c r="D1134" s="9"/>
      <c r="E1134" s="9"/>
      <c r="F1134" s="9"/>
    </row>
    <row r="1135" spans="1:6" s="2" customFormat="1">
      <c r="A1135" s="7"/>
      <c r="B1135" s="37"/>
      <c r="C1135" s="38"/>
      <c r="D1135" s="9"/>
      <c r="E1135" s="9"/>
      <c r="F1135" s="9"/>
    </row>
    <row r="1136" spans="1:6" s="2" customFormat="1">
      <c r="A1136" s="7"/>
      <c r="B1136" s="37"/>
      <c r="C1136" s="38"/>
      <c r="D1136" s="9"/>
      <c r="E1136" s="9"/>
      <c r="F1136" s="9"/>
    </row>
    <row r="1137" spans="1:6" s="2" customFormat="1">
      <c r="A1137" s="7"/>
      <c r="B1137" s="37"/>
      <c r="C1137" s="38"/>
      <c r="D1137" s="9"/>
      <c r="E1137" s="9"/>
      <c r="F1137" s="9"/>
    </row>
    <row r="1138" spans="1:6" s="2" customFormat="1">
      <c r="A1138" s="7"/>
      <c r="B1138" s="37"/>
      <c r="C1138" s="38"/>
      <c r="D1138" s="9"/>
      <c r="E1138" s="9"/>
      <c r="F1138" s="9"/>
    </row>
    <row r="1139" spans="1:6" s="2" customFormat="1">
      <c r="A1139" s="7"/>
      <c r="B1139" s="37"/>
      <c r="C1139" s="38"/>
      <c r="D1139" s="9"/>
      <c r="E1139" s="9"/>
      <c r="F1139" s="9"/>
    </row>
    <row r="1140" spans="1:6" s="2" customFormat="1">
      <c r="A1140" s="7"/>
      <c r="B1140" s="37"/>
      <c r="C1140" s="38"/>
      <c r="D1140" s="9"/>
      <c r="E1140" s="9"/>
      <c r="F1140" s="9"/>
    </row>
    <row r="1141" spans="1:6" s="2" customFormat="1">
      <c r="A1141" s="7"/>
      <c r="B1141" s="37"/>
      <c r="C1141" s="38"/>
      <c r="D1141" s="9"/>
      <c r="E1141" s="9"/>
      <c r="F1141" s="9"/>
    </row>
    <row r="1142" spans="1:6" s="2" customFormat="1">
      <c r="A1142" s="7"/>
      <c r="B1142" s="37"/>
      <c r="C1142" s="38"/>
      <c r="D1142" s="9"/>
      <c r="E1142" s="9"/>
      <c r="F1142" s="9"/>
    </row>
    <row r="1143" spans="1:6" s="2" customFormat="1">
      <c r="A1143" s="7"/>
      <c r="B1143" s="37"/>
      <c r="C1143" s="38"/>
      <c r="D1143" s="9"/>
      <c r="E1143" s="9"/>
      <c r="F1143" s="9"/>
    </row>
    <row r="1144" spans="1:6" s="2" customFormat="1">
      <c r="A1144" s="7"/>
      <c r="B1144" s="37"/>
      <c r="C1144" s="38"/>
      <c r="D1144" s="9"/>
      <c r="E1144" s="9"/>
      <c r="F1144" s="9"/>
    </row>
    <row r="1145" spans="1:6" s="2" customFormat="1">
      <c r="A1145" s="7"/>
      <c r="B1145" s="37"/>
      <c r="C1145" s="38"/>
      <c r="D1145" s="9"/>
      <c r="E1145" s="9"/>
      <c r="F1145" s="9"/>
    </row>
    <row r="1146" spans="1:6" s="2" customFormat="1">
      <c r="A1146" s="7"/>
      <c r="B1146" s="37"/>
      <c r="C1146" s="38"/>
      <c r="D1146" s="9"/>
      <c r="E1146" s="9"/>
      <c r="F1146" s="9"/>
    </row>
    <row r="1147" spans="1:6" s="2" customFormat="1">
      <c r="A1147" s="7"/>
      <c r="B1147" s="37"/>
      <c r="C1147" s="38"/>
      <c r="D1147" s="9"/>
      <c r="E1147" s="9"/>
      <c r="F1147" s="9"/>
    </row>
    <row r="1148" spans="1:6" s="2" customFormat="1">
      <c r="A1148" s="7"/>
      <c r="B1148" s="37"/>
      <c r="C1148" s="38"/>
      <c r="D1148" s="9"/>
      <c r="E1148" s="9"/>
      <c r="F1148" s="9"/>
    </row>
    <row r="1149" spans="1:6" s="2" customFormat="1">
      <c r="A1149" s="7"/>
      <c r="B1149" s="37"/>
      <c r="C1149" s="38"/>
      <c r="D1149" s="9"/>
      <c r="E1149" s="9"/>
      <c r="F1149" s="9"/>
    </row>
    <row r="1150" spans="1:6" s="2" customFormat="1">
      <c r="A1150" s="7"/>
      <c r="B1150" s="37"/>
      <c r="C1150" s="38"/>
      <c r="D1150" s="9"/>
      <c r="E1150" s="9"/>
      <c r="F1150" s="9"/>
    </row>
    <row r="1151" spans="1:6" s="2" customFormat="1">
      <c r="A1151" s="7"/>
      <c r="B1151" s="37"/>
      <c r="C1151" s="38"/>
      <c r="D1151" s="9"/>
      <c r="E1151" s="9"/>
      <c r="F1151" s="9"/>
    </row>
    <row r="1152" spans="1:6" s="2" customFormat="1">
      <c r="A1152" s="7"/>
      <c r="B1152" s="37"/>
      <c r="C1152" s="38"/>
      <c r="D1152" s="9"/>
      <c r="E1152" s="9"/>
      <c r="F1152" s="9"/>
    </row>
    <row r="1153" spans="1:6" s="2" customFormat="1">
      <c r="A1153" s="7"/>
      <c r="B1153" s="37"/>
      <c r="C1153" s="38"/>
      <c r="D1153" s="9"/>
      <c r="E1153" s="9"/>
      <c r="F1153" s="9"/>
    </row>
    <row r="1154" spans="1:6" s="2" customFormat="1">
      <c r="A1154" s="7"/>
      <c r="B1154" s="37"/>
      <c r="C1154" s="38"/>
      <c r="D1154" s="9"/>
      <c r="E1154" s="9"/>
      <c r="F1154" s="9"/>
    </row>
    <row r="1155" spans="1:6" s="2" customFormat="1">
      <c r="A1155" s="7"/>
      <c r="B1155" s="37"/>
      <c r="C1155" s="38"/>
      <c r="D1155" s="9"/>
      <c r="E1155" s="9"/>
      <c r="F1155" s="9"/>
    </row>
    <row r="1156" spans="1:6" s="2" customFormat="1">
      <c r="A1156" s="7"/>
      <c r="B1156" s="37"/>
      <c r="C1156" s="38"/>
      <c r="D1156" s="9"/>
      <c r="E1156" s="9"/>
      <c r="F1156" s="9"/>
    </row>
    <row r="1157" spans="1:6" s="2" customFormat="1">
      <c r="A1157" s="7"/>
      <c r="B1157" s="37"/>
      <c r="C1157" s="38"/>
      <c r="D1157" s="9"/>
      <c r="E1157" s="9"/>
      <c r="F1157" s="9"/>
    </row>
    <row r="1158" spans="1:6" s="2" customFormat="1">
      <c r="A1158" s="7"/>
      <c r="B1158" s="37"/>
      <c r="C1158" s="38"/>
      <c r="D1158" s="9"/>
      <c r="E1158" s="9"/>
      <c r="F1158" s="9"/>
    </row>
    <row r="1159" spans="1:6" s="2" customFormat="1">
      <c r="A1159" s="7"/>
      <c r="B1159" s="37"/>
      <c r="C1159" s="38"/>
      <c r="D1159" s="9"/>
      <c r="E1159" s="9"/>
      <c r="F1159" s="9"/>
    </row>
    <row r="1160" spans="1:6" s="2" customFormat="1">
      <c r="A1160" s="7"/>
      <c r="B1160" s="37"/>
      <c r="C1160" s="38"/>
      <c r="D1160" s="9"/>
      <c r="E1160" s="9"/>
      <c r="F1160" s="9"/>
    </row>
    <row r="1161" spans="1:6" s="2" customFormat="1">
      <c r="A1161" s="7"/>
      <c r="B1161" s="37"/>
      <c r="C1161" s="38"/>
      <c r="D1161" s="9"/>
      <c r="E1161" s="9"/>
      <c r="F1161" s="9"/>
    </row>
    <row r="1162" spans="1:6" s="2" customFormat="1">
      <c r="A1162" s="7"/>
      <c r="B1162" s="37"/>
      <c r="C1162" s="38"/>
      <c r="D1162" s="9"/>
      <c r="E1162" s="9"/>
      <c r="F1162" s="9"/>
    </row>
    <row r="1163" spans="1:6" s="2" customFormat="1">
      <c r="A1163" s="7"/>
      <c r="B1163" s="37"/>
      <c r="C1163" s="38"/>
      <c r="D1163" s="9"/>
      <c r="E1163" s="9"/>
      <c r="F1163" s="9"/>
    </row>
    <row r="1164" spans="1:6" s="2" customFormat="1">
      <c r="A1164" s="7"/>
      <c r="B1164" s="37"/>
      <c r="C1164" s="38"/>
      <c r="D1164" s="9"/>
      <c r="E1164" s="9"/>
      <c r="F1164" s="9"/>
    </row>
    <row r="1165" spans="1:6" s="2" customFormat="1">
      <c r="A1165" s="7"/>
      <c r="B1165" s="37"/>
      <c r="C1165" s="38"/>
      <c r="D1165" s="9"/>
      <c r="E1165" s="9"/>
      <c r="F1165" s="9"/>
    </row>
    <row r="1166" spans="1:6" s="2" customFormat="1">
      <c r="A1166" s="7"/>
      <c r="B1166" s="37"/>
      <c r="C1166" s="38"/>
      <c r="D1166" s="9"/>
      <c r="E1166" s="9"/>
      <c r="F1166" s="9"/>
    </row>
    <row r="1167" spans="1:6" s="2" customFormat="1">
      <c r="A1167" s="7"/>
      <c r="B1167" s="37"/>
      <c r="C1167" s="38"/>
      <c r="D1167" s="9"/>
      <c r="E1167" s="9"/>
      <c r="F1167" s="9"/>
    </row>
    <row r="1168" spans="1:6" s="2" customFormat="1">
      <c r="A1168" s="7"/>
      <c r="B1168" s="37"/>
      <c r="C1168" s="38"/>
      <c r="D1168" s="9"/>
      <c r="E1168" s="9"/>
      <c r="F1168" s="9"/>
    </row>
    <row r="1169" spans="1:6" s="2" customFormat="1">
      <c r="A1169" s="7"/>
      <c r="B1169" s="37"/>
      <c r="C1169" s="38"/>
      <c r="D1169" s="9"/>
      <c r="E1169" s="9"/>
      <c r="F1169" s="9"/>
    </row>
    <row r="1170" spans="1:6" s="2" customFormat="1">
      <c r="A1170" s="7"/>
      <c r="B1170" s="37"/>
      <c r="C1170" s="38"/>
      <c r="D1170" s="9"/>
      <c r="E1170" s="9"/>
      <c r="F1170" s="9"/>
    </row>
    <row r="1171" spans="1:6" s="2" customFormat="1">
      <c r="A1171" s="7"/>
      <c r="B1171" s="37"/>
      <c r="C1171" s="38"/>
      <c r="D1171" s="9"/>
      <c r="E1171" s="9"/>
      <c r="F1171" s="9"/>
    </row>
    <row r="1172" spans="1:6" s="2" customFormat="1">
      <c r="A1172" s="7"/>
      <c r="B1172" s="37"/>
      <c r="C1172" s="38"/>
      <c r="D1172" s="9"/>
      <c r="E1172" s="9"/>
      <c r="F1172" s="9"/>
    </row>
    <row r="1173" spans="1:6" s="2" customFormat="1">
      <c r="A1173" s="7"/>
      <c r="B1173" s="37"/>
      <c r="C1173" s="38"/>
      <c r="D1173" s="9"/>
      <c r="E1173" s="9"/>
      <c r="F1173" s="9"/>
    </row>
    <row r="1174" spans="1:6" s="2" customFormat="1">
      <c r="A1174" s="7"/>
      <c r="B1174" s="37"/>
      <c r="C1174" s="38"/>
      <c r="D1174" s="9"/>
      <c r="E1174" s="9"/>
      <c r="F1174" s="9"/>
    </row>
    <row r="1175" spans="1:6" s="2" customFormat="1">
      <c r="A1175" s="7"/>
      <c r="B1175" s="37"/>
      <c r="C1175" s="38"/>
      <c r="D1175" s="9"/>
      <c r="E1175" s="9"/>
      <c r="F1175" s="9"/>
    </row>
    <row r="1176" spans="1:6" s="2" customFormat="1">
      <c r="A1176" s="7"/>
      <c r="B1176" s="37"/>
      <c r="C1176" s="38"/>
      <c r="D1176" s="9"/>
      <c r="E1176" s="9"/>
      <c r="F1176" s="9"/>
    </row>
    <row r="1177" spans="1:6" s="2" customFormat="1">
      <c r="A1177" s="7"/>
      <c r="B1177" s="37"/>
      <c r="C1177" s="38"/>
      <c r="D1177" s="9"/>
      <c r="E1177" s="9"/>
      <c r="F1177" s="9"/>
    </row>
    <row r="1178" spans="1:6" s="2" customFormat="1">
      <c r="A1178" s="7"/>
      <c r="B1178" s="37"/>
      <c r="C1178" s="38"/>
      <c r="D1178" s="9"/>
      <c r="E1178" s="9"/>
      <c r="F1178" s="9"/>
    </row>
    <row r="1179" spans="1:6" s="2" customFormat="1">
      <c r="A1179" s="7"/>
      <c r="B1179" s="37"/>
      <c r="C1179" s="38"/>
      <c r="D1179" s="9"/>
      <c r="E1179" s="9"/>
      <c r="F1179" s="9"/>
    </row>
    <row r="1180" spans="1:6" s="2" customFormat="1">
      <c r="A1180" s="7"/>
      <c r="B1180" s="37"/>
      <c r="C1180" s="38"/>
      <c r="D1180" s="9"/>
      <c r="E1180" s="9"/>
      <c r="F1180" s="9"/>
    </row>
    <row r="1181" spans="1:6" s="2" customFormat="1">
      <c r="A1181" s="7"/>
      <c r="B1181" s="37"/>
      <c r="C1181" s="38"/>
      <c r="D1181" s="9"/>
      <c r="E1181" s="9"/>
      <c r="F1181" s="9"/>
    </row>
    <row r="1182" spans="1:6" s="2" customFormat="1">
      <c r="A1182" s="7"/>
      <c r="B1182" s="37"/>
      <c r="C1182" s="38"/>
      <c r="D1182" s="9"/>
      <c r="E1182" s="9"/>
      <c r="F1182" s="9"/>
    </row>
    <row r="1183" spans="1:6" s="2" customFormat="1">
      <c r="A1183" s="7"/>
      <c r="B1183" s="37"/>
      <c r="C1183" s="38"/>
      <c r="D1183" s="9"/>
      <c r="E1183" s="9"/>
      <c r="F1183" s="9"/>
    </row>
    <row r="1184" spans="1:6" s="2" customFormat="1">
      <c r="A1184" s="7"/>
      <c r="B1184" s="37"/>
      <c r="C1184" s="38"/>
      <c r="D1184" s="9"/>
      <c r="E1184" s="9"/>
      <c r="F1184" s="9"/>
    </row>
    <row r="1185" spans="1:6" s="2" customFormat="1">
      <c r="A1185" s="7"/>
      <c r="B1185" s="37"/>
      <c r="C1185" s="38"/>
      <c r="D1185" s="9"/>
      <c r="E1185" s="9"/>
      <c r="F1185" s="9"/>
    </row>
    <row r="1186" spans="1:6" s="2" customFormat="1">
      <c r="A1186" s="7"/>
      <c r="B1186" s="37"/>
      <c r="C1186" s="38"/>
      <c r="D1186" s="9"/>
      <c r="E1186" s="9"/>
      <c r="F1186" s="9"/>
    </row>
    <row r="1187" spans="1:6" s="2" customFormat="1">
      <c r="A1187" s="7"/>
      <c r="B1187" s="37"/>
      <c r="C1187" s="38"/>
      <c r="D1187" s="9"/>
      <c r="E1187" s="9"/>
      <c r="F1187" s="9"/>
    </row>
    <row r="1188" spans="1:6" s="2" customFormat="1">
      <c r="A1188" s="7"/>
      <c r="B1188" s="37"/>
      <c r="C1188" s="38"/>
      <c r="D1188" s="9"/>
      <c r="E1188" s="9"/>
      <c r="F1188" s="9"/>
    </row>
    <row r="1189" spans="1:6" s="2" customFormat="1">
      <c r="A1189" s="7"/>
      <c r="B1189" s="37"/>
      <c r="C1189" s="38"/>
      <c r="D1189" s="9"/>
      <c r="E1189" s="9"/>
      <c r="F1189" s="9"/>
    </row>
    <row r="1190" spans="1:6" s="2" customFormat="1">
      <c r="A1190" s="7"/>
      <c r="B1190" s="37"/>
      <c r="C1190" s="38"/>
      <c r="D1190" s="9"/>
      <c r="E1190" s="9"/>
      <c r="F1190" s="9"/>
    </row>
    <row r="1191" spans="1:6" s="2" customFormat="1">
      <c r="A1191" s="7"/>
      <c r="B1191" s="37"/>
      <c r="C1191" s="38"/>
      <c r="D1191" s="9"/>
      <c r="E1191" s="9"/>
      <c r="F1191" s="9"/>
    </row>
    <row r="1192" spans="1:6" s="2" customFormat="1">
      <c r="A1192" s="7"/>
      <c r="B1192" s="37"/>
      <c r="C1192" s="38"/>
      <c r="D1192" s="9"/>
      <c r="E1192" s="9"/>
      <c r="F1192" s="9"/>
    </row>
    <row r="1193" spans="1:6" s="2" customFormat="1">
      <c r="A1193" s="7"/>
      <c r="B1193" s="37"/>
      <c r="C1193" s="38"/>
      <c r="D1193" s="9"/>
      <c r="E1193" s="9"/>
      <c r="F1193" s="9"/>
    </row>
    <row r="1194" spans="1:6" s="2" customFormat="1">
      <c r="A1194" s="7"/>
      <c r="B1194" s="37"/>
      <c r="C1194" s="38"/>
      <c r="D1194" s="9"/>
      <c r="E1194" s="9"/>
      <c r="F1194" s="9"/>
    </row>
    <row r="1195" spans="1:6" s="2" customFormat="1">
      <c r="A1195" s="7"/>
      <c r="B1195" s="37"/>
      <c r="C1195" s="38"/>
      <c r="D1195" s="9"/>
      <c r="E1195" s="9"/>
      <c r="F1195" s="9"/>
    </row>
    <row r="1196" spans="1:6" s="2" customFormat="1">
      <c r="A1196" s="7"/>
      <c r="B1196" s="37"/>
      <c r="C1196" s="38"/>
      <c r="D1196" s="9"/>
      <c r="E1196" s="9"/>
      <c r="F1196" s="9"/>
    </row>
    <row r="1197" spans="1:6" s="2" customFormat="1">
      <c r="A1197" s="7"/>
      <c r="B1197" s="37"/>
      <c r="C1197" s="38"/>
      <c r="D1197" s="9"/>
      <c r="E1197" s="9"/>
      <c r="F1197" s="9"/>
    </row>
    <row r="1198" spans="1:6" s="2" customFormat="1">
      <c r="A1198" s="7"/>
      <c r="B1198" s="37"/>
      <c r="C1198" s="38"/>
      <c r="D1198" s="9"/>
      <c r="E1198" s="9"/>
      <c r="F1198" s="9"/>
    </row>
    <row r="1199" spans="1:6" s="2" customFormat="1">
      <c r="A1199" s="7"/>
      <c r="B1199" s="37"/>
      <c r="C1199" s="38"/>
      <c r="D1199" s="9"/>
      <c r="E1199" s="9"/>
      <c r="F1199" s="9"/>
    </row>
    <row r="1200" spans="1:6" s="2" customFormat="1">
      <c r="A1200" s="7"/>
      <c r="B1200" s="37"/>
      <c r="C1200" s="38"/>
      <c r="D1200" s="9"/>
      <c r="E1200" s="9"/>
      <c r="F1200" s="9"/>
    </row>
    <row r="1201" spans="1:6" s="2" customFormat="1">
      <c r="A1201" s="7"/>
      <c r="B1201" s="37"/>
      <c r="C1201" s="38"/>
      <c r="D1201" s="9"/>
      <c r="E1201" s="9"/>
      <c r="F1201" s="9"/>
    </row>
    <row r="1202" spans="1:6" s="2" customFormat="1">
      <c r="A1202" s="7"/>
      <c r="B1202" s="37"/>
      <c r="C1202" s="38"/>
      <c r="D1202" s="9"/>
      <c r="E1202" s="9"/>
      <c r="F1202" s="9"/>
    </row>
    <row r="1203" spans="1:6" s="2" customFormat="1">
      <c r="A1203" s="7"/>
      <c r="B1203" s="37"/>
      <c r="C1203" s="38"/>
      <c r="D1203" s="9"/>
      <c r="E1203" s="9"/>
      <c r="F1203" s="9"/>
    </row>
    <row r="1204" spans="1:6" s="2" customFormat="1">
      <c r="A1204" s="7"/>
      <c r="B1204" s="37"/>
      <c r="C1204" s="38"/>
      <c r="D1204" s="9"/>
      <c r="E1204" s="9"/>
      <c r="F1204" s="9"/>
    </row>
    <row r="1205" spans="1:6" s="2" customFormat="1">
      <c r="A1205" s="7"/>
      <c r="B1205" s="37"/>
      <c r="C1205" s="38"/>
      <c r="D1205" s="9"/>
      <c r="E1205" s="9"/>
      <c r="F1205" s="9"/>
    </row>
    <row r="1206" spans="1:6" s="2" customFormat="1">
      <c r="A1206" s="7"/>
      <c r="B1206" s="37"/>
      <c r="C1206" s="38"/>
      <c r="D1206" s="9"/>
      <c r="E1206" s="9"/>
      <c r="F1206" s="9"/>
    </row>
    <row r="1207" spans="1:6" s="2" customFormat="1">
      <c r="A1207" s="7"/>
      <c r="B1207" s="37"/>
      <c r="C1207" s="38"/>
      <c r="D1207" s="9"/>
      <c r="E1207" s="9"/>
      <c r="F1207" s="9"/>
    </row>
    <row r="1208" spans="1:6" s="2" customFormat="1">
      <c r="A1208" s="7"/>
      <c r="B1208" s="37"/>
      <c r="C1208" s="38"/>
      <c r="D1208" s="9"/>
      <c r="E1208" s="9"/>
      <c r="F1208" s="9"/>
    </row>
    <row r="1209" spans="1:6" s="2" customFormat="1">
      <c r="A1209" s="7"/>
      <c r="B1209" s="37"/>
      <c r="C1209" s="38"/>
      <c r="D1209" s="9"/>
      <c r="E1209" s="9"/>
      <c r="F1209" s="9"/>
    </row>
    <row r="1210" spans="1:6" s="2" customFormat="1">
      <c r="A1210" s="7"/>
      <c r="B1210" s="37"/>
      <c r="C1210" s="38"/>
      <c r="D1210" s="9"/>
      <c r="E1210" s="9"/>
      <c r="F1210" s="9"/>
    </row>
    <row r="1211" spans="1:6" s="2" customFormat="1">
      <c r="A1211" s="7"/>
      <c r="B1211" s="37"/>
      <c r="C1211" s="38"/>
      <c r="D1211" s="9"/>
      <c r="E1211" s="9"/>
      <c r="F1211" s="9"/>
    </row>
    <row r="1212" spans="1:6" s="2" customFormat="1">
      <c r="A1212" s="7"/>
      <c r="B1212" s="37"/>
      <c r="C1212" s="38"/>
      <c r="D1212" s="9"/>
      <c r="E1212" s="9"/>
      <c r="F1212" s="9"/>
    </row>
    <row r="1213" spans="1:6" s="2" customFormat="1">
      <c r="A1213" s="7"/>
      <c r="B1213" s="37"/>
      <c r="C1213" s="38"/>
      <c r="D1213" s="9"/>
      <c r="E1213" s="9"/>
      <c r="F1213" s="9"/>
    </row>
    <row r="1214" spans="1:6" s="2" customFormat="1">
      <c r="A1214" s="7"/>
      <c r="B1214" s="37"/>
      <c r="C1214" s="38"/>
      <c r="D1214" s="9"/>
      <c r="E1214" s="9"/>
      <c r="F1214" s="9"/>
    </row>
    <row r="1215" spans="1:6" s="2" customFormat="1">
      <c r="A1215" s="7"/>
      <c r="B1215" s="37"/>
      <c r="C1215" s="38"/>
      <c r="D1215" s="9"/>
      <c r="E1215" s="9"/>
      <c r="F1215" s="9"/>
    </row>
    <row r="1216" spans="1:6" s="2" customFormat="1">
      <c r="A1216" s="7"/>
      <c r="B1216" s="37"/>
      <c r="C1216" s="38"/>
      <c r="D1216" s="9"/>
      <c r="E1216" s="9"/>
      <c r="F1216" s="9"/>
    </row>
    <row r="1217" spans="1:6" s="2" customFormat="1">
      <c r="A1217" s="7"/>
      <c r="B1217" s="37"/>
      <c r="C1217" s="38"/>
      <c r="D1217" s="9"/>
      <c r="E1217" s="9"/>
      <c r="F1217" s="9"/>
    </row>
    <row r="1218" spans="1:6" s="2" customFormat="1">
      <c r="A1218" s="7"/>
      <c r="B1218" s="37"/>
      <c r="C1218" s="38"/>
      <c r="D1218" s="9"/>
      <c r="E1218" s="9"/>
      <c r="F1218" s="9"/>
    </row>
    <row r="1219" spans="1:6" s="2" customFormat="1">
      <c r="A1219" s="7"/>
      <c r="B1219" s="37"/>
      <c r="C1219" s="38"/>
      <c r="D1219" s="9"/>
      <c r="E1219" s="9"/>
      <c r="F1219" s="9"/>
    </row>
    <row r="1220" spans="1:6" s="2" customFormat="1">
      <c r="A1220" s="7"/>
      <c r="B1220" s="37"/>
      <c r="C1220" s="38"/>
      <c r="D1220" s="9"/>
      <c r="E1220" s="9"/>
      <c r="F1220" s="9"/>
    </row>
    <row r="1221" spans="1:6" s="2" customFormat="1">
      <c r="A1221" s="7"/>
      <c r="B1221" s="37"/>
      <c r="C1221" s="38"/>
      <c r="D1221" s="9"/>
      <c r="E1221" s="9"/>
      <c r="F1221" s="9"/>
    </row>
    <row r="1222" spans="1:6" s="2" customFormat="1">
      <c r="A1222" s="7"/>
      <c r="B1222" s="37"/>
      <c r="C1222" s="38"/>
      <c r="D1222" s="9"/>
      <c r="E1222" s="9"/>
      <c r="F1222" s="9"/>
    </row>
    <row r="1223" spans="1:6" s="2" customFormat="1">
      <c r="A1223" s="7"/>
      <c r="B1223" s="37"/>
      <c r="C1223" s="38"/>
      <c r="D1223" s="9"/>
      <c r="E1223" s="9"/>
      <c r="F1223" s="9"/>
    </row>
    <row r="1224" spans="1:6" s="2" customFormat="1">
      <c r="A1224" s="7"/>
      <c r="B1224" s="37"/>
      <c r="C1224" s="38"/>
      <c r="D1224" s="9"/>
      <c r="E1224" s="9"/>
      <c r="F1224" s="9"/>
    </row>
    <row r="1225" spans="1:6" s="2" customFormat="1">
      <c r="A1225" s="7"/>
      <c r="B1225" s="37"/>
      <c r="C1225" s="38"/>
      <c r="D1225" s="9"/>
      <c r="E1225" s="9"/>
      <c r="F1225" s="9"/>
    </row>
    <row r="1226" spans="1:6" s="2" customFormat="1">
      <c r="A1226" s="7"/>
      <c r="B1226" s="37"/>
      <c r="C1226" s="38"/>
      <c r="D1226" s="9"/>
      <c r="E1226" s="9"/>
      <c r="F1226" s="9"/>
    </row>
    <row r="1227" spans="1:6" s="2" customFormat="1">
      <c r="A1227" s="7"/>
      <c r="B1227" s="37"/>
      <c r="C1227" s="38"/>
      <c r="D1227" s="9"/>
      <c r="E1227" s="9"/>
      <c r="F1227" s="9"/>
    </row>
    <row r="1228" spans="1:6" s="2" customFormat="1">
      <c r="A1228" s="7"/>
      <c r="B1228" s="37"/>
      <c r="C1228" s="38"/>
      <c r="D1228" s="9"/>
      <c r="E1228" s="9"/>
      <c r="F1228" s="9"/>
    </row>
    <row r="1229" spans="1:6" s="2" customFormat="1">
      <c r="A1229" s="7"/>
      <c r="B1229" s="37"/>
      <c r="C1229" s="38"/>
      <c r="D1229" s="9"/>
      <c r="E1229" s="9"/>
      <c r="F1229" s="9"/>
    </row>
    <row r="1230" spans="1:6" s="2" customFormat="1">
      <c r="A1230" s="7"/>
      <c r="B1230" s="37"/>
      <c r="C1230" s="38"/>
      <c r="D1230" s="9"/>
      <c r="E1230" s="9"/>
      <c r="F1230" s="9"/>
    </row>
    <row r="1231" spans="1:6" s="2" customFormat="1">
      <c r="A1231" s="7"/>
      <c r="B1231" s="37"/>
      <c r="C1231" s="38"/>
      <c r="D1231" s="9"/>
      <c r="E1231" s="9"/>
      <c r="F1231" s="9"/>
    </row>
    <row r="1232" spans="1:6" s="2" customFormat="1">
      <c r="A1232" s="7"/>
      <c r="B1232" s="37"/>
      <c r="C1232" s="38"/>
      <c r="D1232" s="9"/>
      <c r="E1232" s="9"/>
      <c r="F1232" s="9"/>
    </row>
    <row r="1233" spans="1:6" s="2" customFormat="1">
      <c r="A1233" s="7"/>
      <c r="B1233" s="37"/>
      <c r="C1233" s="38"/>
      <c r="D1233" s="9"/>
      <c r="E1233" s="9"/>
      <c r="F1233" s="9"/>
    </row>
    <row r="1234" spans="1:6" s="2" customFormat="1">
      <c r="A1234" s="7"/>
      <c r="B1234" s="37"/>
      <c r="C1234" s="38"/>
      <c r="D1234" s="9"/>
      <c r="E1234" s="9"/>
      <c r="F1234" s="9"/>
    </row>
    <row r="1235" spans="1:6" s="2" customFormat="1">
      <c r="A1235" s="7"/>
      <c r="B1235" s="37"/>
      <c r="C1235" s="38"/>
      <c r="D1235" s="9"/>
      <c r="E1235" s="9"/>
      <c r="F1235" s="9"/>
    </row>
    <row r="1236" spans="1:6" s="2" customFormat="1">
      <c r="A1236" s="7"/>
      <c r="B1236" s="37"/>
      <c r="C1236" s="38"/>
      <c r="D1236" s="9"/>
      <c r="E1236" s="9"/>
      <c r="F1236" s="9"/>
    </row>
    <row r="1237" spans="1:6" s="2" customFormat="1">
      <c r="A1237" s="7"/>
      <c r="B1237" s="37"/>
      <c r="C1237" s="38"/>
      <c r="D1237" s="9"/>
      <c r="E1237" s="9"/>
      <c r="F1237" s="9"/>
    </row>
    <row r="1238" spans="1:6" s="2" customFormat="1">
      <c r="A1238" s="7"/>
      <c r="B1238" s="37"/>
      <c r="C1238" s="38"/>
      <c r="D1238" s="9"/>
      <c r="E1238" s="9"/>
      <c r="F1238" s="9"/>
    </row>
    <row r="1239" spans="1:6" s="2" customFormat="1">
      <c r="A1239" s="7"/>
      <c r="B1239" s="37"/>
      <c r="C1239" s="38"/>
      <c r="D1239" s="9"/>
      <c r="E1239" s="9"/>
      <c r="F1239" s="9"/>
    </row>
    <row r="1240" spans="1:6" s="2" customFormat="1">
      <c r="A1240" s="7"/>
      <c r="B1240" s="37"/>
      <c r="C1240" s="38"/>
      <c r="D1240" s="9"/>
      <c r="E1240" s="9"/>
      <c r="F1240" s="9"/>
    </row>
    <row r="1241" spans="1:6" s="2" customFormat="1">
      <c r="A1241" s="7"/>
      <c r="B1241" s="37"/>
      <c r="C1241" s="38"/>
      <c r="D1241" s="9"/>
      <c r="E1241" s="9"/>
      <c r="F1241" s="9"/>
    </row>
    <row r="1242" spans="1:6" s="2" customFormat="1">
      <c r="A1242" s="7"/>
      <c r="B1242" s="37"/>
      <c r="C1242" s="38"/>
      <c r="D1242" s="9"/>
      <c r="E1242" s="9"/>
      <c r="F1242" s="9"/>
    </row>
    <row r="1243" spans="1:6" s="2" customFormat="1">
      <c r="A1243" s="7"/>
      <c r="B1243" s="37"/>
      <c r="C1243" s="38"/>
      <c r="D1243" s="9"/>
      <c r="E1243" s="9"/>
      <c r="F1243" s="9"/>
    </row>
    <row r="1244" spans="1:6" s="2" customFormat="1">
      <c r="A1244" s="7"/>
      <c r="B1244" s="37"/>
      <c r="C1244" s="38"/>
      <c r="D1244" s="9"/>
      <c r="E1244" s="9"/>
      <c r="F1244" s="9"/>
    </row>
    <row r="1245" spans="1:6" s="2" customFormat="1">
      <c r="A1245" s="7"/>
      <c r="B1245" s="37"/>
      <c r="C1245" s="38"/>
      <c r="D1245" s="9"/>
      <c r="E1245" s="9"/>
      <c r="F1245" s="9"/>
    </row>
    <row r="1246" spans="1:6" s="2" customFormat="1">
      <c r="A1246" s="7"/>
      <c r="B1246" s="37"/>
      <c r="C1246" s="38"/>
      <c r="D1246" s="9"/>
      <c r="E1246" s="9"/>
      <c r="F1246" s="9"/>
    </row>
    <row r="1247" spans="1:6" s="2" customFormat="1">
      <c r="A1247" s="7"/>
      <c r="B1247" s="37"/>
      <c r="C1247" s="38"/>
      <c r="D1247" s="9"/>
      <c r="E1247" s="9"/>
      <c r="F1247" s="9"/>
    </row>
    <row r="1248" spans="1:6" s="2" customFormat="1">
      <c r="A1248" s="7"/>
      <c r="B1248" s="37"/>
      <c r="C1248" s="38"/>
      <c r="D1248" s="9"/>
      <c r="E1248" s="9"/>
      <c r="F1248" s="9"/>
    </row>
    <row r="1249" spans="1:6" s="2" customFormat="1">
      <c r="A1249" s="7"/>
      <c r="B1249" s="37"/>
      <c r="C1249" s="38"/>
      <c r="D1249" s="9"/>
      <c r="E1249" s="9"/>
      <c r="F1249" s="9"/>
    </row>
    <row r="1250" spans="1:6" s="2" customFormat="1">
      <c r="A1250" s="7"/>
      <c r="B1250" s="37"/>
      <c r="C1250" s="38"/>
      <c r="D1250" s="9"/>
      <c r="E1250" s="9"/>
      <c r="F1250" s="9"/>
    </row>
    <row r="1251" spans="1:6" s="2" customFormat="1">
      <c r="A1251" s="7"/>
      <c r="B1251" s="37"/>
      <c r="C1251" s="38"/>
      <c r="D1251" s="9"/>
      <c r="E1251" s="9"/>
      <c r="F1251" s="9"/>
    </row>
    <row r="1252" spans="1:6" s="2" customFormat="1">
      <c r="A1252" s="7"/>
      <c r="B1252" s="37"/>
      <c r="C1252" s="38"/>
      <c r="D1252" s="9"/>
      <c r="E1252" s="9"/>
      <c r="F1252" s="9"/>
    </row>
    <row r="1253" spans="1:6" s="2" customFormat="1">
      <c r="A1253" s="7"/>
      <c r="B1253" s="37"/>
      <c r="C1253" s="38"/>
      <c r="D1253" s="9"/>
      <c r="E1253" s="9"/>
      <c r="F1253" s="9"/>
    </row>
    <row r="1254" spans="1:6" s="2" customFormat="1">
      <c r="A1254" s="7"/>
      <c r="B1254" s="37"/>
      <c r="C1254" s="38"/>
      <c r="D1254" s="9"/>
      <c r="E1254" s="9"/>
      <c r="F1254" s="9"/>
    </row>
    <row r="1255" spans="1:6" s="2" customFormat="1">
      <c r="A1255" s="7"/>
      <c r="B1255" s="37"/>
      <c r="C1255" s="38"/>
      <c r="D1255" s="9"/>
      <c r="E1255" s="9"/>
      <c r="F1255" s="9"/>
    </row>
    <row r="1256" spans="1:6" s="2" customFormat="1">
      <c r="A1256" s="7"/>
      <c r="B1256" s="37"/>
      <c r="C1256" s="38"/>
      <c r="D1256" s="9"/>
      <c r="E1256" s="9"/>
      <c r="F1256" s="9"/>
    </row>
    <row r="1257" spans="1:6" s="2" customFormat="1">
      <c r="A1257" s="7"/>
      <c r="B1257" s="37"/>
      <c r="C1257" s="38"/>
      <c r="D1257" s="9"/>
      <c r="E1257" s="9"/>
      <c r="F1257" s="9"/>
    </row>
    <row r="1258" spans="1:6" s="2" customFormat="1">
      <c r="A1258" s="7"/>
      <c r="B1258" s="37"/>
      <c r="C1258" s="38"/>
      <c r="D1258" s="9"/>
      <c r="E1258" s="9"/>
      <c r="F1258" s="9"/>
    </row>
    <row r="1259" spans="1:6" s="2" customFormat="1">
      <c r="A1259" s="7"/>
      <c r="B1259" s="37"/>
      <c r="C1259" s="38"/>
      <c r="D1259" s="9"/>
      <c r="E1259" s="9"/>
      <c r="F1259" s="9"/>
    </row>
    <row r="1260" spans="1:6" s="2" customFormat="1">
      <c r="A1260" s="7"/>
      <c r="B1260" s="37"/>
      <c r="C1260" s="38"/>
      <c r="D1260" s="9"/>
      <c r="E1260" s="9"/>
      <c r="F1260" s="9"/>
    </row>
    <row r="1261" spans="1:6" s="2" customFormat="1">
      <c r="A1261" s="7"/>
      <c r="B1261" s="37"/>
      <c r="C1261" s="38"/>
      <c r="D1261" s="9"/>
      <c r="E1261" s="9"/>
      <c r="F1261" s="9"/>
    </row>
    <row r="1262" spans="1:6" s="2" customFormat="1">
      <c r="A1262" s="7"/>
      <c r="B1262" s="37"/>
      <c r="C1262" s="38"/>
      <c r="D1262" s="9"/>
      <c r="E1262" s="9"/>
      <c r="F1262" s="9"/>
    </row>
    <row r="1263" spans="1:6" s="2" customFormat="1">
      <c r="A1263" s="7"/>
      <c r="B1263" s="37"/>
      <c r="C1263" s="38"/>
      <c r="D1263" s="9"/>
      <c r="E1263" s="9"/>
      <c r="F1263" s="9"/>
    </row>
    <row r="1264" spans="1:6" s="2" customFormat="1">
      <c r="A1264" s="7"/>
      <c r="B1264" s="37"/>
      <c r="C1264" s="38"/>
      <c r="D1264" s="9"/>
      <c r="E1264" s="9"/>
      <c r="F1264" s="9"/>
    </row>
    <row r="1265" spans="1:6" s="2" customFormat="1">
      <c r="A1265" s="7"/>
      <c r="B1265" s="37"/>
      <c r="C1265" s="38"/>
      <c r="D1265" s="9"/>
      <c r="E1265" s="9"/>
      <c r="F1265" s="9"/>
    </row>
    <row r="1266" spans="1:6" s="2" customFormat="1">
      <c r="A1266" s="7"/>
      <c r="B1266" s="37"/>
      <c r="C1266" s="38"/>
      <c r="D1266" s="9"/>
      <c r="E1266" s="9"/>
      <c r="F1266" s="9"/>
    </row>
    <row r="1267" spans="1:6" s="2" customFormat="1">
      <c r="A1267" s="7"/>
      <c r="B1267" s="37"/>
      <c r="C1267" s="38"/>
      <c r="D1267" s="9"/>
      <c r="E1267" s="9"/>
      <c r="F1267" s="9"/>
    </row>
    <row r="1268" spans="1:6" s="2" customFormat="1">
      <c r="A1268" s="7"/>
      <c r="B1268" s="37"/>
      <c r="C1268" s="38"/>
      <c r="D1268" s="9"/>
      <c r="E1268" s="9"/>
      <c r="F1268" s="9"/>
    </row>
    <row r="1269" spans="1:6" s="2" customFormat="1">
      <c r="A1269" s="7"/>
      <c r="B1269" s="37"/>
      <c r="C1269" s="38"/>
      <c r="D1269" s="9"/>
      <c r="E1269" s="9"/>
      <c r="F1269" s="9"/>
    </row>
    <row r="1270" spans="1:6" s="2" customFormat="1">
      <c r="A1270" s="7"/>
      <c r="B1270" s="37"/>
      <c r="C1270" s="38"/>
      <c r="D1270" s="9"/>
      <c r="E1270" s="9"/>
      <c r="F1270" s="9"/>
    </row>
    <row r="1271" spans="1:6" s="2" customFormat="1">
      <c r="A1271" s="7"/>
      <c r="B1271" s="37"/>
      <c r="C1271" s="38"/>
      <c r="D1271" s="9"/>
      <c r="E1271" s="9"/>
      <c r="F1271" s="9"/>
    </row>
    <row r="1272" spans="1:6" s="2" customFormat="1">
      <c r="A1272" s="7"/>
      <c r="B1272" s="37"/>
      <c r="C1272" s="38"/>
      <c r="D1272" s="9"/>
      <c r="E1272" s="9"/>
      <c r="F1272" s="9"/>
    </row>
    <row r="1273" spans="1:6" s="2" customFormat="1">
      <c r="A1273" s="7"/>
      <c r="B1273" s="37"/>
      <c r="C1273" s="38"/>
      <c r="D1273" s="9"/>
      <c r="E1273" s="9"/>
      <c r="F1273" s="9"/>
    </row>
    <row r="1274" spans="1:6" s="2" customFormat="1">
      <c r="A1274" s="7"/>
      <c r="B1274" s="37"/>
      <c r="C1274" s="38"/>
      <c r="D1274" s="9"/>
      <c r="E1274" s="9"/>
      <c r="F1274" s="9"/>
    </row>
    <row r="1275" spans="1:6" s="2" customFormat="1">
      <c r="A1275" s="7"/>
      <c r="B1275" s="37"/>
      <c r="C1275" s="38"/>
      <c r="D1275" s="9"/>
      <c r="E1275" s="9"/>
      <c r="F1275" s="9"/>
    </row>
    <row r="1276" spans="1:6" s="2" customFormat="1">
      <c r="A1276" s="7"/>
      <c r="B1276" s="37"/>
      <c r="C1276" s="38"/>
      <c r="D1276" s="9"/>
      <c r="E1276" s="9"/>
      <c r="F1276" s="9"/>
    </row>
    <row r="1277" spans="1:6" s="2" customFormat="1">
      <c r="A1277" s="7"/>
      <c r="B1277" s="37"/>
      <c r="C1277" s="38"/>
      <c r="D1277" s="9"/>
      <c r="E1277" s="9"/>
      <c r="F1277" s="9"/>
    </row>
    <row r="1278" spans="1:6" s="2" customFormat="1">
      <c r="A1278" s="7"/>
      <c r="B1278" s="37"/>
      <c r="C1278" s="38"/>
      <c r="D1278" s="9"/>
      <c r="E1278" s="9"/>
      <c r="F1278" s="9"/>
    </row>
    <row r="1279" spans="1:6" s="2" customFormat="1">
      <c r="A1279" s="7"/>
      <c r="B1279" s="37"/>
      <c r="C1279" s="38"/>
      <c r="D1279" s="9"/>
      <c r="E1279" s="9"/>
      <c r="F1279" s="9"/>
    </row>
    <row r="1280" spans="1:6" s="2" customFormat="1">
      <c r="A1280" s="7"/>
      <c r="B1280" s="37"/>
      <c r="C1280" s="38"/>
      <c r="D1280" s="9"/>
      <c r="E1280" s="9"/>
      <c r="F1280" s="9"/>
    </row>
    <row r="1281" spans="1:6" s="2" customFormat="1">
      <c r="A1281" s="7"/>
      <c r="B1281" s="37"/>
      <c r="C1281" s="38"/>
      <c r="D1281" s="9"/>
      <c r="E1281" s="9"/>
      <c r="F1281" s="9"/>
    </row>
    <row r="1282" spans="1:6" s="2" customFormat="1">
      <c r="A1282" s="7"/>
      <c r="B1282" s="37"/>
      <c r="C1282" s="38"/>
      <c r="D1282" s="9"/>
      <c r="E1282" s="9"/>
      <c r="F1282" s="9"/>
    </row>
    <row r="1283" spans="1:6" s="2" customFormat="1">
      <c r="A1283" s="7"/>
      <c r="B1283" s="37"/>
      <c r="C1283" s="38"/>
      <c r="D1283" s="9"/>
      <c r="E1283" s="9"/>
      <c r="F1283" s="9"/>
    </row>
    <row r="1284" spans="1:6" s="2" customFormat="1">
      <c r="A1284" s="7"/>
      <c r="B1284" s="37"/>
      <c r="C1284" s="38"/>
      <c r="D1284" s="9"/>
      <c r="E1284" s="9"/>
      <c r="F1284" s="9"/>
    </row>
    <row r="1285" spans="1:6" s="2" customFormat="1">
      <c r="A1285" s="7"/>
      <c r="B1285" s="37"/>
      <c r="C1285" s="38"/>
      <c r="D1285" s="9"/>
      <c r="E1285" s="9"/>
      <c r="F1285" s="9"/>
    </row>
    <row r="1286" spans="1:6" s="2" customFormat="1">
      <c r="A1286" s="7"/>
      <c r="B1286" s="37"/>
      <c r="C1286" s="38"/>
      <c r="D1286" s="9"/>
      <c r="E1286" s="9"/>
      <c r="F1286" s="9"/>
    </row>
    <row r="1287" spans="1:6" s="2" customFormat="1">
      <c r="A1287" s="7"/>
      <c r="B1287" s="37"/>
      <c r="C1287" s="38"/>
      <c r="D1287" s="9"/>
      <c r="E1287" s="9"/>
      <c r="F1287" s="9"/>
    </row>
    <row r="1288" spans="1:6" s="2" customFormat="1">
      <c r="A1288" s="7"/>
      <c r="B1288" s="37"/>
      <c r="C1288" s="38"/>
      <c r="D1288" s="9"/>
      <c r="E1288" s="9"/>
      <c r="F1288" s="9"/>
    </row>
    <row r="1289" spans="1:6" s="2" customFormat="1">
      <c r="A1289" s="7"/>
      <c r="B1289" s="37"/>
      <c r="C1289" s="38"/>
      <c r="D1289" s="9"/>
      <c r="E1289" s="9"/>
      <c r="F1289" s="9"/>
    </row>
    <row r="1290" spans="1:6" s="2" customFormat="1">
      <c r="A1290" s="7"/>
      <c r="B1290" s="37"/>
      <c r="C1290" s="38"/>
      <c r="D1290" s="9"/>
      <c r="E1290" s="9"/>
      <c r="F1290" s="9"/>
    </row>
    <row r="1291" spans="1:6" s="2" customFormat="1">
      <c r="A1291" s="7"/>
      <c r="B1291" s="37"/>
      <c r="C1291" s="38"/>
      <c r="D1291" s="9"/>
      <c r="E1291" s="9"/>
      <c r="F1291" s="9"/>
    </row>
    <row r="1292" spans="1:6" s="2" customFormat="1">
      <c r="A1292" s="7"/>
      <c r="B1292" s="37"/>
      <c r="C1292" s="38"/>
      <c r="D1292" s="9"/>
      <c r="E1292" s="9"/>
      <c r="F1292" s="9"/>
    </row>
    <row r="1293" spans="1:6" s="2" customFormat="1">
      <c r="A1293" s="7"/>
      <c r="B1293" s="37"/>
      <c r="C1293" s="38"/>
      <c r="D1293" s="9"/>
      <c r="E1293" s="9"/>
      <c r="F1293" s="9"/>
    </row>
    <row r="1294" spans="1:6" s="2" customFormat="1">
      <c r="A1294" s="7"/>
      <c r="B1294" s="37"/>
      <c r="C1294" s="38"/>
      <c r="D1294" s="9"/>
      <c r="E1294" s="9"/>
      <c r="F1294" s="9"/>
    </row>
    <row r="1295" spans="1:6" s="2" customFormat="1">
      <c r="A1295" s="7"/>
      <c r="B1295" s="37"/>
      <c r="C1295" s="38"/>
      <c r="D1295" s="9"/>
      <c r="E1295" s="9"/>
      <c r="F1295" s="9"/>
    </row>
    <row r="1296" spans="1:6" s="2" customFormat="1">
      <c r="A1296" s="7"/>
      <c r="B1296" s="37"/>
      <c r="C1296" s="38"/>
      <c r="D1296" s="9"/>
      <c r="E1296" s="9"/>
      <c r="F1296" s="9"/>
    </row>
    <row r="1297" spans="1:6" s="2" customFormat="1">
      <c r="A1297" s="7"/>
      <c r="B1297" s="37"/>
      <c r="C1297" s="38"/>
      <c r="D1297" s="9"/>
      <c r="E1297" s="9"/>
      <c r="F1297" s="9"/>
    </row>
    <row r="1298" spans="1:6" s="2" customFormat="1">
      <c r="A1298" s="7"/>
      <c r="B1298" s="37"/>
      <c r="C1298" s="38"/>
      <c r="D1298" s="9"/>
      <c r="E1298" s="9"/>
      <c r="F1298" s="9"/>
    </row>
    <row r="1299" spans="1:6" s="2" customFormat="1">
      <c r="A1299" s="7"/>
      <c r="B1299" s="37"/>
      <c r="C1299" s="38"/>
      <c r="D1299" s="9"/>
      <c r="E1299" s="9"/>
      <c r="F1299" s="9"/>
    </row>
    <row r="1300" spans="1:6" s="2" customFormat="1">
      <c r="A1300" s="7"/>
      <c r="B1300" s="37"/>
      <c r="C1300" s="38"/>
      <c r="D1300" s="9"/>
      <c r="E1300" s="9"/>
      <c r="F1300" s="9"/>
    </row>
    <row r="1301" spans="1:6" s="2" customFormat="1">
      <c r="A1301" s="7"/>
      <c r="B1301" s="37"/>
      <c r="C1301" s="38"/>
      <c r="D1301" s="9"/>
      <c r="E1301" s="9"/>
      <c r="F1301" s="9"/>
    </row>
    <row r="1302" spans="1:6" s="2" customFormat="1">
      <c r="A1302" s="7"/>
      <c r="B1302" s="37"/>
      <c r="C1302" s="38"/>
      <c r="D1302" s="9"/>
      <c r="E1302" s="9"/>
      <c r="F1302" s="9"/>
    </row>
    <row r="1303" spans="1:6" s="2" customFormat="1">
      <c r="A1303" s="7"/>
      <c r="B1303" s="37"/>
      <c r="C1303" s="38"/>
      <c r="D1303" s="9"/>
      <c r="E1303" s="9"/>
      <c r="F1303" s="9"/>
    </row>
    <row r="1304" spans="1:6" s="2" customFormat="1">
      <c r="A1304" s="7"/>
      <c r="B1304" s="37"/>
      <c r="C1304" s="38"/>
      <c r="D1304" s="9"/>
      <c r="E1304" s="9"/>
      <c r="F1304" s="9"/>
    </row>
    <row r="1305" spans="1:6" s="2" customFormat="1">
      <c r="A1305" s="7"/>
      <c r="B1305" s="37"/>
      <c r="C1305" s="38"/>
      <c r="D1305" s="9"/>
      <c r="E1305" s="9"/>
      <c r="F1305" s="9"/>
    </row>
    <row r="1306" spans="1:6" s="2" customFormat="1">
      <c r="A1306" s="7"/>
      <c r="B1306" s="37"/>
      <c r="C1306" s="38"/>
      <c r="D1306" s="9"/>
      <c r="E1306" s="9"/>
      <c r="F1306" s="9"/>
    </row>
    <row r="1307" spans="1:6" s="2" customFormat="1">
      <c r="A1307" s="7"/>
      <c r="B1307" s="37"/>
      <c r="C1307" s="38"/>
      <c r="D1307" s="9"/>
      <c r="E1307" s="9"/>
      <c r="F1307" s="9"/>
    </row>
    <row r="1308" spans="1:6" s="2" customFormat="1">
      <c r="A1308" s="7"/>
      <c r="B1308" s="37"/>
      <c r="C1308" s="38"/>
      <c r="D1308" s="9"/>
      <c r="E1308" s="9"/>
      <c r="F1308" s="9"/>
    </row>
    <row r="1309" spans="1:6" s="2" customFormat="1">
      <c r="A1309" s="7"/>
      <c r="B1309" s="37"/>
      <c r="C1309" s="38"/>
      <c r="D1309" s="9"/>
      <c r="E1309" s="9"/>
      <c r="F1309" s="9"/>
    </row>
    <row r="1310" spans="1:6" s="2" customFormat="1">
      <c r="A1310" s="7"/>
      <c r="B1310" s="37"/>
      <c r="C1310" s="38"/>
      <c r="D1310" s="9"/>
      <c r="E1310" s="9"/>
      <c r="F1310" s="9"/>
    </row>
    <row r="1311" spans="1:6" s="2" customFormat="1">
      <c r="A1311" s="7"/>
      <c r="B1311" s="37"/>
      <c r="C1311" s="38"/>
      <c r="D1311" s="9"/>
      <c r="E1311" s="9"/>
      <c r="F1311" s="9"/>
    </row>
    <row r="1312" spans="1:6" s="2" customFormat="1">
      <c r="A1312" s="7"/>
      <c r="B1312" s="37"/>
      <c r="C1312" s="38"/>
      <c r="D1312" s="9"/>
      <c r="E1312" s="9"/>
      <c r="F1312" s="9"/>
    </row>
    <row r="1313" spans="1:6" s="2" customFormat="1">
      <c r="A1313" s="7"/>
      <c r="B1313" s="37"/>
      <c r="C1313" s="38"/>
      <c r="D1313" s="9"/>
      <c r="E1313" s="9"/>
      <c r="F1313" s="9"/>
    </row>
    <row r="1314" spans="1:6" s="2" customFormat="1">
      <c r="A1314" s="7"/>
      <c r="B1314" s="37"/>
      <c r="C1314" s="38"/>
      <c r="D1314" s="9"/>
      <c r="E1314" s="9"/>
      <c r="F1314" s="9"/>
    </row>
    <row r="1315" spans="1:6" s="2" customFormat="1">
      <c r="A1315" s="7"/>
      <c r="B1315" s="37"/>
      <c r="C1315" s="38"/>
      <c r="D1315" s="9"/>
      <c r="E1315" s="9"/>
      <c r="F1315" s="9"/>
    </row>
    <row r="1316" spans="1:6" s="2" customFormat="1">
      <c r="A1316" s="7"/>
      <c r="B1316" s="37"/>
      <c r="C1316" s="38"/>
      <c r="D1316" s="9"/>
      <c r="E1316" s="9"/>
      <c r="F1316" s="9"/>
    </row>
    <row r="1317" spans="1:6" s="2" customFormat="1">
      <c r="A1317" s="7"/>
      <c r="B1317" s="37"/>
      <c r="C1317" s="38"/>
      <c r="D1317" s="9"/>
      <c r="E1317" s="9"/>
      <c r="F1317" s="9"/>
    </row>
    <row r="1318" spans="1:6" s="2" customFormat="1">
      <c r="A1318" s="7"/>
      <c r="B1318" s="37"/>
      <c r="C1318" s="38"/>
      <c r="D1318" s="9"/>
      <c r="E1318" s="9"/>
      <c r="F1318" s="9"/>
    </row>
    <row r="1319" spans="1:6" s="2" customFormat="1">
      <c r="A1319" s="7"/>
      <c r="B1319" s="37"/>
      <c r="C1319" s="38"/>
      <c r="D1319" s="9"/>
      <c r="E1319" s="9"/>
      <c r="F1319" s="9"/>
    </row>
    <row r="1320" spans="1:6" s="2" customFormat="1">
      <c r="A1320" s="7"/>
      <c r="B1320" s="37"/>
      <c r="C1320" s="38"/>
      <c r="D1320" s="9"/>
      <c r="E1320" s="9"/>
      <c r="F1320" s="9"/>
    </row>
    <row r="1321" spans="1:6" s="2" customFormat="1">
      <c r="A1321" s="7"/>
      <c r="B1321" s="37"/>
      <c r="C1321" s="38"/>
      <c r="D1321" s="9"/>
      <c r="E1321" s="9"/>
      <c r="F1321" s="9"/>
    </row>
    <row r="1322" spans="1:6" s="2" customFormat="1">
      <c r="A1322" s="7"/>
      <c r="B1322" s="37"/>
      <c r="C1322" s="38"/>
      <c r="D1322" s="9"/>
      <c r="E1322" s="9"/>
      <c r="F1322" s="9"/>
    </row>
    <row r="1323" spans="1:6" s="2" customFormat="1">
      <c r="A1323" s="7"/>
      <c r="B1323" s="37"/>
      <c r="C1323" s="38"/>
      <c r="D1323" s="9"/>
      <c r="E1323" s="9"/>
      <c r="F1323" s="9"/>
    </row>
    <row r="1324" spans="1:6" s="2" customFormat="1">
      <c r="A1324" s="7"/>
      <c r="B1324" s="37"/>
      <c r="C1324" s="38"/>
      <c r="D1324" s="9"/>
      <c r="E1324" s="9"/>
      <c r="F1324" s="9"/>
    </row>
    <row r="1325" spans="1:6" s="2" customFormat="1">
      <c r="A1325" s="7"/>
      <c r="B1325" s="37"/>
      <c r="C1325" s="38"/>
      <c r="D1325" s="9"/>
      <c r="E1325" s="9"/>
      <c r="F1325" s="9"/>
    </row>
    <row r="1326" spans="1:6" s="2" customFormat="1">
      <c r="A1326" s="7"/>
      <c r="B1326" s="37"/>
      <c r="C1326" s="38"/>
      <c r="D1326" s="9"/>
      <c r="E1326" s="9"/>
      <c r="F1326" s="9"/>
    </row>
    <row r="1327" spans="1:6" s="2" customFormat="1">
      <c r="A1327" s="7"/>
      <c r="B1327" s="37"/>
      <c r="C1327" s="38"/>
      <c r="D1327" s="9"/>
      <c r="E1327" s="9"/>
      <c r="F1327" s="9"/>
    </row>
    <row r="1328" spans="1:6" s="2" customFormat="1">
      <c r="A1328" s="7"/>
      <c r="B1328" s="37"/>
      <c r="C1328" s="38"/>
      <c r="D1328" s="9"/>
      <c r="E1328" s="9"/>
      <c r="F1328" s="9"/>
    </row>
    <row r="1329" spans="1:6" s="2" customFormat="1">
      <c r="A1329" s="7"/>
      <c r="B1329" s="37"/>
      <c r="C1329" s="38"/>
      <c r="D1329" s="9"/>
      <c r="E1329" s="9"/>
      <c r="F1329" s="9"/>
    </row>
    <row r="1330" spans="1:6" s="2" customFormat="1">
      <c r="A1330" s="7"/>
      <c r="B1330" s="37"/>
      <c r="C1330" s="38"/>
      <c r="D1330" s="9"/>
      <c r="E1330" s="9"/>
      <c r="F1330" s="9"/>
    </row>
    <row r="1331" spans="1:6" s="2" customFormat="1">
      <c r="A1331" s="7"/>
      <c r="B1331" s="37"/>
      <c r="C1331" s="38"/>
      <c r="D1331" s="9"/>
      <c r="E1331" s="9"/>
      <c r="F1331" s="9"/>
    </row>
    <row r="1332" spans="1:6" s="2" customFormat="1">
      <c r="A1332" s="7"/>
      <c r="B1332" s="37"/>
      <c r="C1332" s="38"/>
      <c r="D1332" s="9"/>
      <c r="E1332" s="9"/>
      <c r="F1332" s="9"/>
    </row>
    <row r="1333" spans="1:6" s="2" customFormat="1">
      <c r="A1333" s="7"/>
      <c r="B1333" s="37"/>
      <c r="C1333" s="38"/>
      <c r="D1333" s="9"/>
      <c r="E1333" s="9"/>
      <c r="F1333" s="9"/>
    </row>
    <row r="1334" spans="1:6" s="2" customFormat="1">
      <c r="A1334" s="7"/>
      <c r="B1334" s="37"/>
      <c r="C1334" s="38"/>
      <c r="D1334" s="9"/>
      <c r="E1334" s="9"/>
      <c r="F1334" s="9"/>
    </row>
    <row r="1335" spans="1:6" s="2" customFormat="1">
      <c r="A1335" s="7"/>
      <c r="B1335" s="37"/>
      <c r="C1335" s="38"/>
      <c r="D1335" s="9"/>
      <c r="E1335" s="9"/>
      <c r="F1335" s="9"/>
    </row>
    <row r="1336" spans="1:6" s="2" customFormat="1">
      <c r="A1336" s="7"/>
      <c r="B1336" s="37"/>
      <c r="C1336" s="38"/>
      <c r="D1336" s="9"/>
      <c r="E1336" s="9"/>
      <c r="F1336" s="9"/>
    </row>
    <row r="1337" spans="1:6" s="2" customFormat="1">
      <c r="A1337" s="7"/>
      <c r="B1337" s="37"/>
      <c r="C1337" s="38"/>
      <c r="D1337" s="9"/>
      <c r="E1337" s="9"/>
      <c r="F1337" s="9"/>
    </row>
    <row r="1338" spans="1:6" s="2" customFormat="1">
      <c r="A1338" s="7"/>
      <c r="B1338" s="37"/>
      <c r="C1338" s="38"/>
      <c r="D1338" s="9"/>
      <c r="E1338" s="9"/>
      <c r="F1338" s="9"/>
    </row>
    <row r="1339" spans="1:6" s="2" customFormat="1">
      <c r="A1339" s="7"/>
      <c r="B1339" s="37"/>
      <c r="C1339" s="38"/>
      <c r="D1339" s="9"/>
      <c r="E1339" s="9"/>
      <c r="F1339" s="9"/>
    </row>
    <row r="1340" spans="1:6" s="2" customFormat="1">
      <c r="A1340" s="7"/>
      <c r="B1340" s="37"/>
      <c r="C1340" s="38"/>
      <c r="D1340" s="9"/>
      <c r="E1340" s="9"/>
      <c r="F1340" s="9"/>
    </row>
    <row r="1341" spans="1:6" s="2" customFormat="1">
      <c r="A1341" s="7"/>
      <c r="B1341" s="37"/>
      <c r="C1341" s="38"/>
      <c r="D1341" s="9"/>
      <c r="E1341" s="9"/>
      <c r="F1341" s="9"/>
    </row>
    <row r="1342" spans="1:6" s="2" customFormat="1">
      <c r="A1342" s="7"/>
      <c r="B1342" s="37"/>
      <c r="C1342" s="38"/>
      <c r="D1342" s="9"/>
      <c r="E1342" s="9"/>
      <c r="F1342" s="9"/>
    </row>
    <row r="1343" spans="1:6" s="2" customFormat="1">
      <c r="A1343" s="7"/>
      <c r="B1343" s="37"/>
      <c r="C1343" s="38"/>
      <c r="D1343" s="9"/>
      <c r="E1343" s="9"/>
      <c r="F1343" s="9"/>
    </row>
    <row r="1344" spans="1:6" s="2" customFormat="1">
      <c r="A1344" s="7"/>
      <c r="B1344" s="37"/>
      <c r="C1344" s="38"/>
      <c r="D1344" s="9"/>
      <c r="E1344" s="9"/>
      <c r="F1344" s="9"/>
    </row>
    <row r="1345" spans="1:6" s="2" customFormat="1">
      <c r="A1345" s="7"/>
      <c r="B1345" s="37"/>
      <c r="C1345" s="38"/>
      <c r="D1345" s="9"/>
      <c r="E1345" s="9"/>
      <c r="F1345" s="9"/>
    </row>
    <row r="1346" spans="1:6" s="2" customFormat="1">
      <c r="A1346" s="7"/>
      <c r="B1346" s="37"/>
      <c r="C1346" s="38"/>
      <c r="D1346" s="9"/>
      <c r="E1346" s="9"/>
      <c r="F1346" s="9"/>
    </row>
    <row r="1347" spans="1:6" s="2" customFormat="1">
      <c r="A1347" s="7"/>
      <c r="B1347" s="37"/>
      <c r="C1347" s="38"/>
      <c r="D1347" s="9"/>
      <c r="E1347" s="9"/>
      <c r="F1347" s="9"/>
    </row>
    <row r="1348" spans="1:6" s="2" customFormat="1">
      <c r="A1348" s="7"/>
      <c r="B1348" s="37"/>
      <c r="C1348" s="38"/>
      <c r="D1348" s="9"/>
      <c r="E1348" s="9"/>
      <c r="F1348" s="9"/>
    </row>
    <row r="1349" spans="1:6" s="2" customFormat="1">
      <c r="A1349" s="7"/>
      <c r="B1349" s="37"/>
      <c r="C1349" s="38"/>
      <c r="D1349" s="9"/>
      <c r="E1349" s="9"/>
      <c r="F1349" s="9"/>
    </row>
    <row r="1350" spans="1:6" s="2" customFormat="1">
      <c r="A1350" s="7"/>
      <c r="B1350" s="37"/>
      <c r="C1350" s="38"/>
      <c r="D1350" s="9"/>
      <c r="E1350" s="9"/>
      <c r="F1350" s="9"/>
    </row>
    <row r="1351" spans="1:6" s="2" customFormat="1">
      <c r="A1351" s="7"/>
      <c r="B1351" s="37"/>
      <c r="C1351" s="38"/>
      <c r="D1351" s="9"/>
      <c r="E1351" s="9"/>
      <c r="F1351" s="9"/>
    </row>
    <row r="1352" spans="1:6" s="2" customFormat="1">
      <c r="A1352" s="7"/>
      <c r="B1352" s="37"/>
      <c r="C1352" s="38"/>
      <c r="D1352" s="9"/>
      <c r="E1352" s="9"/>
      <c r="F1352" s="9"/>
    </row>
    <row r="1353" spans="1:6" s="2" customFormat="1">
      <c r="A1353" s="7"/>
      <c r="B1353" s="37"/>
      <c r="C1353" s="38"/>
      <c r="D1353" s="9"/>
      <c r="E1353" s="9"/>
      <c r="F1353" s="9"/>
    </row>
    <row r="1354" spans="1:6" s="2" customFormat="1">
      <c r="A1354" s="7"/>
      <c r="B1354" s="37"/>
      <c r="C1354" s="38"/>
      <c r="D1354" s="9"/>
      <c r="E1354" s="9"/>
      <c r="F1354" s="9"/>
    </row>
    <row r="1355" spans="1:6" s="2" customFormat="1">
      <c r="A1355" s="7"/>
      <c r="B1355" s="37"/>
      <c r="C1355" s="38"/>
      <c r="D1355" s="9"/>
      <c r="E1355" s="9"/>
      <c r="F1355" s="9"/>
    </row>
    <row r="1356" spans="1:6" s="2" customFormat="1">
      <c r="A1356" s="7"/>
      <c r="B1356" s="37"/>
      <c r="C1356" s="38"/>
      <c r="D1356" s="9"/>
      <c r="E1356" s="9"/>
      <c r="F1356" s="9"/>
    </row>
    <row r="1357" spans="1:6" s="2" customFormat="1">
      <c r="A1357" s="7"/>
      <c r="B1357" s="37"/>
      <c r="C1357" s="38"/>
      <c r="D1357" s="9"/>
      <c r="E1357" s="9"/>
      <c r="F1357" s="9"/>
    </row>
    <row r="1358" spans="1:6" s="2" customFormat="1">
      <c r="A1358" s="7"/>
      <c r="B1358" s="37"/>
      <c r="C1358" s="38"/>
      <c r="D1358" s="9"/>
      <c r="E1358" s="9"/>
      <c r="F1358" s="9"/>
    </row>
    <row r="1359" spans="1:6" s="2" customFormat="1">
      <c r="A1359" s="7"/>
      <c r="B1359" s="37"/>
      <c r="C1359" s="38"/>
      <c r="D1359" s="9"/>
      <c r="E1359" s="9"/>
      <c r="F1359" s="9"/>
    </row>
    <row r="1360" spans="1:6" s="2" customFormat="1">
      <c r="A1360" s="7"/>
      <c r="B1360" s="37"/>
      <c r="C1360" s="38"/>
      <c r="D1360" s="9"/>
      <c r="E1360" s="9"/>
      <c r="F1360" s="9"/>
    </row>
    <row r="1361" spans="1:6" s="2" customFormat="1">
      <c r="A1361" s="7"/>
      <c r="B1361" s="37"/>
      <c r="C1361" s="38"/>
      <c r="D1361" s="9"/>
      <c r="E1361" s="9"/>
      <c r="F1361" s="9"/>
    </row>
    <row r="1362" spans="1:6" s="2" customFormat="1">
      <c r="A1362" s="7"/>
      <c r="B1362" s="37"/>
      <c r="C1362" s="38"/>
      <c r="D1362" s="9"/>
      <c r="E1362" s="9"/>
      <c r="F1362" s="9"/>
    </row>
    <row r="1363" spans="1:6" s="2" customFormat="1">
      <c r="A1363" s="7"/>
      <c r="B1363" s="37"/>
      <c r="C1363" s="38"/>
      <c r="D1363" s="9"/>
      <c r="E1363" s="9"/>
      <c r="F1363" s="9"/>
    </row>
    <row r="1364" spans="1:6" s="2" customFormat="1">
      <c r="A1364" s="7"/>
      <c r="B1364" s="37"/>
      <c r="C1364" s="38"/>
      <c r="D1364" s="9"/>
      <c r="E1364" s="9"/>
      <c r="F1364" s="9"/>
    </row>
    <row r="1365" spans="1:6" s="2" customFormat="1">
      <c r="A1365" s="7"/>
      <c r="B1365" s="37"/>
      <c r="C1365" s="38"/>
      <c r="D1365" s="9"/>
      <c r="E1365" s="9"/>
      <c r="F1365" s="9"/>
    </row>
    <row r="1366" spans="1:6" s="2" customFormat="1">
      <c r="A1366" s="7"/>
      <c r="B1366" s="37"/>
      <c r="C1366" s="38"/>
      <c r="D1366" s="9"/>
      <c r="E1366" s="9"/>
      <c r="F1366" s="9"/>
    </row>
    <row r="1367" spans="1:6" s="2" customFormat="1">
      <c r="A1367" s="7"/>
      <c r="B1367" s="37"/>
      <c r="C1367" s="38"/>
      <c r="D1367" s="9"/>
      <c r="E1367" s="9"/>
      <c r="F1367" s="9"/>
    </row>
    <row r="1368" spans="1:6" s="2" customFormat="1">
      <c r="A1368" s="7"/>
      <c r="B1368" s="37"/>
      <c r="C1368" s="38"/>
      <c r="D1368" s="9"/>
      <c r="E1368" s="9"/>
      <c r="F1368" s="9"/>
    </row>
    <row r="1369" spans="1:6" s="2" customFormat="1">
      <c r="A1369" s="7"/>
      <c r="B1369" s="37"/>
      <c r="C1369" s="38"/>
      <c r="D1369" s="9"/>
      <c r="E1369" s="9"/>
      <c r="F1369" s="9"/>
    </row>
    <row r="1370" spans="1:6" s="2" customFormat="1">
      <c r="A1370" s="7"/>
      <c r="B1370" s="37"/>
      <c r="C1370" s="38"/>
      <c r="D1370" s="9"/>
      <c r="E1370" s="9"/>
      <c r="F1370" s="9"/>
    </row>
    <row r="1371" spans="1:6" s="2" customFormat="1">
      <c r="A1371" s="7"/>
      <c r="B1371" s="37"/>
      <c r="C1371" s="38"/>
      <c r="D1371" s="9"/>
      <c r="E1371" s="9"/>
      <c r="F1371" s="9"/>
    </row>
    <row r="1372" spans="1:6" s="2" customFormat="1">
      <c r="A1372" s="7"/>
      <c r="B1372" s="37"/>
      <c r="C1372" s="38"/>
      <c r="D1372" s="9"/>
      <c r="E1372" s="9"/>
      <c r="F1372" s="9"/>
    </row>
    <row r="1373" spans="1:6" s="2" customFormat="1">
      <c r="A1373" s="7"/>
      <c r="B1373" s="37"/>
      <c r="C1373" s="38"/>
      <c r="D1373" s="9"/>
      <c r="E1373" s="9"/>
      <c r="F1373" s="9"/>
    </row>
    <row r="1374" spans="1:6" s="2" customFormat="1">
      <c r="A1374" s="7"/>
      <c r="B1374" s="37"/>
      <c r="C1374" s="38"/>
      <c r="D1374" s="9"/>
      <c r="E1374" s="9"/>
      <c r="F1374" s="9"/>
    </row>
    <row r="1375" spans="1:6" s="2" customFormat="1">
      <c r="A1375" s="7"/>
      <c r="B1375" s="37"/>
      <c r="C1375" s="38"/>
      <c r="D1375" s="9"/>
      <c r="E1375" s="9"/>
      <c r="F1375" s="9"/>
    </row>
    <row r="1376" spans="1:6" s="2" customFormat="1">
      <c r="A1376" s="7"/>
      <c r="B1376" s="37"/>
      <c r="C1376" s="38"/>
      <c r="D1376" s="9"/>
      <c r="E1376" s="9"/>
      <c r="F1376" s="9"/>
    </row>
    <row r="1377" spans="1:6" s="2" customFormat="1">
      <c r="A1377" s="7"/>
      <c r="B1377" s="37"/>
      <c r="C1377" s="38"/>
      <c r="D1377" s="9"/>
      <c r="E1377" s="9"/>
      <c r="F1377" s="9"/>
    </row>
    <row r="1378" spans="1:6" s="2" customFormat="1">
      <c r="A1378" s="7"/>
      <c r="B1378" s="37"/>
      <c r="C1378" s="38"/>
      <c r="D1378" s="9"/>
      <c r="E1378" s="9"/>
      <c r="F1378" s="9"/>
    </row>
    <row r="1379" spans="1:6" s="2" customFormat="1">
      <c r="A1379" s="7"/>
      <c r="B1379" s="37"/>
      <c r="C1379" s="38"/>
      <c r="D1379" s="9"/>
      <c r="E1379" s="9"/>
      <c r="F1379" s="9"/>
    </row>
    <row r="1380" spans="1:6" s="2" customFormat="1">
      <c r="A1380" s="7"/>
      <c r="B1380" s="37"/>
      <c r="C1380" s="38"/>
      <c r="D1380" s="9"/>
      <c r="E1380" s="9"/>
      <c r="F1380" s="9"/>
    </row>
    <row r="1381" spans="1:6" s="2" customFormat="1">
      <c r="A1381" s="7"/>
      <c r="B1381" s="37"/>
      <c r="C1381" s="38"/>
      <c r="D1381" s="9"/>
      <c r="E1381" s="9"/>
      <c r="F1381" s="9"/>
    </row>
    <row r="1382" spans="1:6" s="2" customFormat="1">
      <c r="A1382" s="7"/>
      <c r="B1382" s="37"/>
      <c r="C1382" s="38"/>
      <c r="D1382" s="9"/>
      <c r="E1382" s="9"/>
      <c r="F1382" s="9"/>
    </row>
    <row r="1383" spans="1:6" s="2" customFormat="1">
      <c r="A1383" s="7"/>
      <c r="B1383" s="37"/>
      <c r="C1383" s="38"/>
      <c r="D1383" s="9"/>
      <c r="E1383" s="9"/>
      <c r="F1383" s="9"/>
    </row>
    <row r="1384" spans="1:6" s="2" customFormat="1">
      <c r="A1384" s="7"/>
      <c r="B1384" s="37"/>
      <c r="C1384" s="38"/>
      <c r="D1384" s="9"/>
      <c r="E1384" s="9"/>
      <c r="F1384" s="9"/>
    </row>
    <row r="1385" spans="1:6" s="2" customFormat="1">
      <c r="A1385" s="7"/>
      <c r="B1385" s="37"/>
      <c r="C1385" s="38"/>
      <c r="D1385" s="9"/>
      <c r="E1385" s="9"/>
      <c r="F1385" s="9"/>
    </row>
    <row r="1386" spans="1:6" s="2" customFormat="1">
      <c r="A1386" s="7"/>
      <c r="B1386" s="37"/>
      <c r="C1386" s="38"/>
      <c r="D1386" s="9"/>
      <c r="E1386" s="9"/>
      <c r="F1386" s="9"/>
    </row>
    <row r="1387" spans="1:6" s="2" customFormat="1">
      <c r="A1387" s="7"/>
      <c r="B1387" s="37"/>
      <c r="C1387" s="38"/>
      <c r="D1387" s="9"/>
      <c r="E1387" s="9"/>
      <c r="F1387" s="9"/>
    </row>
    <row r="1388" spans="1:6" s="2" customFormat="1">
      <c r="A1388" s="7"/>
      <c r="B1388" s="37"/>
      <c r="C1388" s="38"/>
      <c r="D1388" s="9"/>
      <c r="E1388" s="9"/>
      <c r="F1388" s="9"/>
    </row>
    <row r="1389" spans="1:6" s="2" customFormat="1">
      <c r="A1389" s="7"/>
      <c r="B1389" s="37"/>
      <c r="C1389" s="38"/>
      <c r="D1389" s="9"/>
      <c r="E1389" s="9"/>
      <c r="F1389" s="9"/>
    </row>
    <row r="1390" spans="1:6" s="2" customFormat="1">
      <c r="A1390" s="7"/>
      <c r="B1390" s="37"/>
      <c r="C1390" s="38"/>
      <c r="D1390" s="9"/>
      <c r="E1390" s="9"/>
      <c r="F1390" s="9"/>
    </row>
    <row r="1391" spans="1:6" s="2" customFormat="1">
      <c r="A1391" s="7"/>
      <c r="B1391" s="37"/>
      <c r="C1391" s="38"/>
      <c r="D1391" s="9"/>
      <c r="E1391" s="9"/>
      <c r="F1391" s="9"/>
    </row>
    <row r="1392" spans="1:6" s="2" customFormat="1">
      <c r="A1392" s="7"/>
      <c r="B1392" s="37"/>
      <c r="C1392" s="38"/>
      <c r="D1392" s="9"/>
      <c r="E1392" s="9"/>
      <c r="F1392" s="9"/>
    </row>
    <row r="1393" spans="1:6" s="2" customFormat="1">
      <c r="A1393" s="7"/>
      <c r="B1393" s="37"/>
      <c r="C1393" s="38"/>
      <c r="D1393" s="9"/>
      <c r="E1393" s="9"/>
      <c r="F1393" s="9"/>
    </row>
    <row r="1394" spans="1:6" s="2" customFormat="1">
      <c r="A1394" s="7"/>
      <c r="B1394" s="37"/>
      <c r="C1394" s="38"/>
      <c r="D1394" s="9"/>
      <c r="E1394" s="9"/>
      <c r="F1394" s="9"/>
    </row>
    <row r="1395" spans="1:6" s="2" customFormat="1">
      <c r="A1395" s="7"/>
      <c r="B1395" s="37"/>
      <c r="C1395" s="38"/>
      <c r="D1395" s="9"/>
      <c r="E1395" s="9"/>
      <c r="F1395" s="9"/>
    </row>
    <row r="1396" spans="1:6" s="2" customFormat="1">
      <c r="A1396" s="7"/>
      <c r="B1396" s="37"/>
      <c r="C1396" s="38"/>
      <c r="D1396" s="9"/>
      <c r="E1396" s="9"/>
      <c r="F1396" s="9"/>
    </row>
    <row r="1397" spans="1:6" s="2" customFormat="1">
      <c r="A1397" s="7"/>
      <c r="B1397" s="37"/>
      <c r="C1397" s="38"/>
      <c r="D1397" s="9"/>
      <c r="E1397" s="9"/>
      <c r="F1397" s="9"/>
    </row>
    <row r="1398" spans="1:6" s="2" customFormat="1">
      <c r="A1398" s="7"/>
      <c r="B1398" s="37"/>
      <c r="C1398" s="38"/>
      <c r="D1398" s="9"/>
      <c r="E1398" s="9"/>
      <c r="F1398" s="9"/>
    </row>
    <row r="1399" spans="1:6" s="2" customFormat="1">
      <c r="A1399" s="7"/>
      <c r="B1399" s="37"/>
      <c r="C1399" s="38"/>
      <c r="D1399" s="9"/>
      <c r="E1399" s="9"/>
      <c r="F1399" s="9"/>
    </row>
    <row r="1400" spans="1:6" s="2" customFormat="1">
      <c r="A1400" s="7"/>
      <c r="B1400" s="37"/>
      <c r="C1400" s="38"/>
      <c r="D1400" s="9"/>
      <c r="E1400" s="9"/>
      <c r="F1400" s="9"/>
    </row>
    <row r="1401" spans="1:6" s="2" customFormat="1">
      <c r="A1401" s="7"/>
      <c r="B1401" s="37"/>
      <c r="C1401" s="38"/>
      <c r="D1401" s="9"/>
      <c r="E1401" s="9"/>
      <c r="F1401" s="9"/>
    </row>
    <row r="1402" spans="1:6" s="2" customFormat="1">
      <c r="A1402" s="7"/>
      <c r="B1402" s="37"/>
      <c r="C1402" s="38"/>
      <c r="D1402" s="9"/>
      <c r="E1402" s="9"/>
      <c r="F1402" s="9"/>
    </row>
    <row r="1403" spans="1:6" s="2" customFormat="1">
      <c r="A1403" s="7"/>
      <c r="B1403" s="37"/>
      <c r="C1403" s="38"/>
      <c r="D1403" s="9"/>
      <c r="E1403" s="9"/>
      <c r="F1403" s="9"/>
    </row>
    <row r="1404" spans="1:6" s="2" customFormat="1">
      <c r="A1404" s="7"/>
      <c r="B1404" s="37"/>
      <c r="C1404" s="38"/>
      <c r="D1404" s="9"/>
      <c r="E1404" s="9"/>
      <c r="F1404" s="9"/>
    </row>
    <row r="1405" spans="1:6" s="2" customFormat="1">
      <c r="A1405" s="7"/>
      <c r="B1405" s="37"/>
      <c r="C1405" s="38"/>
      <c r="D1405" s="9"/>
      <c r="E1405" s="9"/>
      <c r="F1405" s="9"/>
    </row>
    <row r="1406" spans="1:6" s="2" customFormat="1">
      <c r="A1406" s="7"/>
      <c r="B1406" s="37"/>
      <c r="C1406" s="38"/>
      <c r="D1406" s="9"/>
      <c r="E1406" s="9"/>
      <c r="F1406" s="9"/>
    </row>
    <row r="1407" spans="1:6" s="2" customFormat="1">
      <c r="A1407" s="7"/>
      <c r="B1407" s="37"/>
      <c r="C1407" s="38"/>
      <c r="D1407" s="9"/>
      <c r="E1407" s="9"/>
      <c r="F1407" s="9"/>
    </row>
    <row r="1408" spans="1:6" s="2" customFormat="1">
      <c r="A1408" s="7"/>
      <c r="B1408" s="37"/>
      <c r="C1408" s="38"/>
      <c r="D1408" s="9"/>
      <c r="E1408" s="9"/>
      <c r="F1408" s="9"/>
    </row>
    <row r="1409" spans="1:6" s="2" customFormat="1">
      <c r="A1409" s="7"/>
      <c r="B1409" s="37"/>
      <c r="C1409" s="38"/>
      <c r="D1409" s="9"/>
      <c r="E1409" s="9"/>
      <c r="F1409" s="9"/>
    </row>
    <row r="1410" spans="1:6" s="2" customFormat="1">
      <c r="A1410" s="7"/>
      <c r="B1410" s="37"/>
      <c r="C1410" s="38"/>
      <c r="D1410" s="9"/>
      <c r="E1410" s="9"/>
      <c r="F1410" s="9"/>
    </row>
    <row r="1411" spans="1:6" s="2" customFormat="1">
      <c r="A1411" s="7"/>
      <c r="B1411" s="37"/>
      <c r="C1411" s="38"/>
      <c r="D1411" s="9"/>
      <c r="E1411" s="9"/>
      <c r="F1411" s="9"/>
    </row>
    <row r="1412" spans="1:6" s="2" customFormat="1">
      <c r="A1412" s="7"/>
      <c r="B1412" s="37"/>
      <c r="C1412" s="38"/>
      <c r="D1412" s="9"/>
      <c r="E1412" s="9"/>
      <c r="F1412" s="9"/>
    </row>
    <row r="1413" spans="1:6" s="2" customFormat="1">
      <c r="A1413" s="7"/>
      <c r="B1413" s="37"/>
      <c r="C1413" s="38"/>
      <c r="D1413" s="9"/>
      <c r="E1413" s="9"/>
      <c r="F1413" s="9"/>
    </row>
    <row r="1414" spans="1:6" s="2" customFormat="1">
      <c r="A1414" s="7"/>
      <c r="B1414" s="37"/>
      <c r="C1414" s="38"/>
      <c r="D1414" s="9"/>
      <c r="E1414" s="9"/>
      <c r="F1414" s="9"/>
    </row>
    <row r="1415" spans="1:6" s="2" customFormat="1">
      <c r="A1415" s="7"/>
      <c r="B1415" s="37"/>
      <c r="C1415" s="38"/>
      <c r="D1415" s="9"/>
      <c r="E1415" s="9"/>
      <c r="F1415" s="9"/>
    </row>
    <row r="1416" spans="1:6" s="2" customFormat="1">
      <c r="A1416" s="7"/>
      <c r="B1416" s="37"/>
      <c r="C1416" s="38"/>
      <c r="D1416" s="9"/>
      <c r="E1416" s="9"/>
      <c r="F1416" s="9"/>
    </row>
    <row r="1417" spans="1:6" s="2" customFormat="1">
      <c r="A1417" s="7"/>
      <c r="B1417" s="37"/>
      <c r="C1417" s="38"/>
      <c r="D1417" s="9"/>
      <c r="E1417" s="9"/>
      <c r="F1417" s="9"/>
    </row>
    <row r="1418" spans="1:6" s="2" customFormat="1">
      <c r="A1418" s="7"/>
      <c r="B1418" s="37"/>
      <c r="C1418" s="38"/>
      <c r="D1418" s="9"/>
      <c r="E1418" s="9"/>
      <c r="F1418" s="9"/>
    </row>
    <row r="1419" spans="1:6" s="2" customFormat="1">
      <c r="A1419" s="7"/>
      <c r="B1419" s="37"/>
      <c r="C1419" s="38"/>
      <c r="D1419" s="9"/>
      <c r="E1419" s="9"/>
      <c r="F1419" s="9"/>
    </row>
    <row r="1420" spans="1:6" s="2" customFormat="1">
      <c r="A1420" s="7"/>
      <c r="B1420" s="37"/>
      <c r="C1420" s="38"/>
      <c r="D1420" s="9"/>
      <c r="E1420" s="9"/>
      <c r="F1420" s="9"/>
    </row>
    <row r="1421" spans="1:6" s="2" customFormat="1">
      <c r="A1421" s="7"/>
      <c r="B1421" s="37"/>
      <c r="C1421" s="38"/>
      <c r="D1421" s="9"/>
      <c r="E1421" s="9"/>
      <c r="F1421" s="9"/>
    </row>
    <row r="1422" spans="1:6" s="2" customFormat="1">
      <c r="A1422" s="7"/>
      <c r="B1422" s="37"/>
      <c r="C1422" s="38"/>
      <c r="D1422" s="9"/>
      <c r="E1422" s="9"/>
      <c r="F1422" s="9"/>
    </row>
    <row r="1423" spans="1:6" s="2" customFormat="1">
      <c r="A1423" s="7"/>
      <c r="B1423" s="37"/>
      <c r="C1423" s="38"/>
      <c r="D1423" s="9"/>
      <c r="E1423" s="9"/>
      <c r="F1423" s="9"/>
    </row>
    <row r="1424" spans="1:6" s="2" customFormat="1">
      <c r="A1424" s="7"/>
      <c r="B1424" s="37"/>
      <c r="C1424" s="38"/>
      <c r="D1424" s="9"/>
      <c r="E1424" s="9"/>
      <c r="F1424" s="9"/>
    </row>
    <row r="1425" spans="1:6" s="2" customFormat="1">
      <c r="A1425" s="7"/>
      <c r="B1425" s="37"/>
      <c r="C1425" s="38"/>
      <c r="D1425" s="9"/>
      <c r="E1425" s="9"/>
      <c r="F1425" s="9"/>
    </row>
    <row r="1426" spans="1:6" s="2" customFormat="1">
      <c r="A1426" s="7"/>
      <c r="B1426" s="37"/>
      <c r="C1426" s="38"/>
      <c r="D1426" s="9"/>
      <c r="E1426" s="9"/>
      <c r="F1426" s="9"/>
    </row>
    <row r="1427" spans="1:6" s="2" customFormat="1">
      <c r="A1427" s="7"/>
      <c r="B1427" s="37"/>
      <c r="C1427" s="38"/>
      <c r="D1427" s="9"/>
      <c r="E1427" s="9"/>
      <c r="F1427" s="9"/>
    </row>
    <row r="1428" spans="1:6" s="2" customFormat="1">
      <c r="A1428" s="7"/>
      <c r="B1428" s="37"/>
      <c r="C1428" s="38"/>
      <c r="D1428" s="9"/>
      <c r="E1428" s="9"/>
      <c r="F1428" s="9"/>
    </row>
    <row r="1429" spans="1:6" s="2" customFormat="1">
      <c r="A1429" s="7"/>
      <c r="B1429" s="37"/>
      <c r="C1429" s="38"/>
      <c r="D1429" s="9"/>
      <c r="E1429" s="9"/>
      <c r="F1429" s="9"/>
    </row>
    <row r="1430" spans="1:6" s="2" customFormat="1">
      <c r="A1430" s="7"/>
      <c r="B1430" s="37"/>
      <c r="C1430" s="38"/>
      <c r="D1430" s="9"/>
      <c r="E1430" s="9"/>
      <c r="F1430" s="9"/>
    </row>
    <row r="1431" spans="1:6" s="2" customFormat="1">
      <c r="A1431" s="7"/>
      <c r="B1431" s="37"/>
      <c r="C1431" s="38"/>
      <c r="D1431" s="9"/>
      <c r="E1431" s="9"/>
      <c r="F1431" s="9"/>
    </row>
    <row r="1432" spans="1:6" s="2" customFormat="1">
      <c r="A1432" s="7"/>
      <c r="B1432" s="37"/>
      <c r="C1432" s="38"/>
      <c r="D1432" s="9"/>
      <c r="E1432" s="9"/>
      <c r="F1432" s="9"/>
    </row>
    <row r="1433" spans="1:6" s="2" customFormat="1">
      <c r="A1433" s="7"/>
      <c r="B1433" s="37"/>
      <c r="C1433" s="38"/>
      <c r="D1433" s="9"/>
      <c r="E1433" s="9"/>
      <c r="F1433" s="9"/>
    </row>
    <row r="1434" spans="1:6" s="2" customFormat="1">
      <c r="A1434" s="7"/>
      <c r="B1434" s="37"/>
      <c r="C1434" s="38"/>
      <c r="D1434" s="9"/>
      <c r="E1434" s="9"/>
      <c r="F1434" s="9"/>
    </row>
    <row r="1435" spans="1:6" s="2" customFormat="1">
      <c r="A1435" s="7"/>
      <c r="B1435" s="37"/>
      <c r="C1435" s="38"/>
      <c r="D1435" s="9"/>
      <c r="E1435" s="9"/>
      <c r="F1435" s="9"/>
    </row>
    <row r="1436" spans="1:6" s="2" customFormat="1">
      <c r="A1436" s="7"/>
      <c r="B1436" s="37"/>
      <c r="C1436" s="38"/>
      <c r="D1436" s="9"/>
      <c r="E1436" s="9"/>
      <c r="F1436" s="9"/>
    </row>
    <row r="1437" spans="1:6" s="2" customFormat="1">
      <c r="A1437" s="7"/>
      <c r="B1437" s="37"/>
      <c r="C1437" s="38"/>
      <c r="D1437" s="9"/>
      <c r="E1437" s="9"/>
      <c r="F1437" s="9"/>
    </row>
    <row r="1438" spans="1:6" s="2" customFormat="1">
      <c r="A1438" s="7"/>
      <c r="B1438" s="37"/>
      <c r="C1438" s="38"/>
      <c r="D1438" s="9"/>
      <c r="E1438" s="9"/>
      <c r="F1438" s="9"/>
    </row>
    <row r="1439" spans="1:6" s="2" customFormat="1">
      <c r="A1439" s="7"/>
      <c r="B1439" s="37"/>
      <c r="C1439" s="38"/>
      <c r="D1439" s="9"/>
      <c r="E1439" s="9"/>
      <c r="F1439" s="9"/>
    </row>
    <row r="1440" spans="1:6" s="2" customFormat="1">
      <c r="A1440" s="7"/>
      <c r="B1440" s="37"/>
      <c r="C1440" s="38"/>
      <c r="D1440" s="9"/>
      <c r="E1440" s="9"/>
      <c r="F1440" s="9"/>
    </row>
    <row r="1441" spans="1:6" s="2" customFormat="1">
      <c r="A1441" s="7"/>
      <c r="B1441" s="37"/>
      <c r="C1441" s="38"/>
      <c r="D1441" s="9"/>
      <c r="E1441" s="9"/>
      <c r="F1441" s="9"/>
    </row>
    <row r="1442" spans="1:6" s="2" customFormat="1">
      <c r="A1442" s="7"/>
      <c r="B1442" s="37"/>
      <c r="C1442" s="38"/>
      <c r="D1442" s="9"/>
      <c r="E1442" s="9"/>
      <c r="F1442" s="9"/>
    </row>
    <row r="1443" spans="1:6" s="2" customFormat="1">
      <c r="A1443" s="7"/>
      <c r="B1443" s="37"/>
      <c r="C1443" s="38"/>
      <c r="D1443" s="9"/>
      <c r="E1443" s="9"/>
      <c r="F1443" s="9"/>
    </row>
    <row r="1444" spans="1:6" s="2" customFormat="1">
      <c r="A1444" s="7"/>
      <c r="B1444" s="37"/>
      <c r="C1444" s="38"/>
      <c r="D1444" s="9"/>
      <c r="E1444" s="9"/>
      <c r="F1444" s="9"/>
    </row>
    <row r="1445" spans="1:6" s="2" customFormat="1">
      <c r="A1445" s="7"/>
      <c r="B1445" s="37"/>
      <c r="C1445" s="38"/>
      <c r="D1445" s="9"/>
      <c r="E1445" s="9"/>
      <c r="F1445" s="9"/>
    </row>
    <row r="1446" spans="1:6" s="2" customFormat="1">
      <c r="A1446" s="7"/>
      <c r="B1446" s="37"/>
      <c r="C1446" s="38"/>
      <c r="D1446" s="9"/>
      <c r="E1446" s="9"/>
      <c r="F1446" s="9"/>
    </row>
    <row r="1447" spans="1:6" s="2" customFormat="1">
      <c r="A1447" s="7"/>
      <c r="B1447" s="37"/>
      <c r="C1447" s="38"/>
      <c r="D1447" s="9"/>
      <c r="E1447" s="9"/>
      <c r="F1447" s="9"/>
    </row>
    <row r="1448" spans="1:6" s="2" customFormat="1">
      <c r="A1448" s="7"/>
      <c r="B1448" s="37"/>
      <c r="C1448" s="38"/>
      <c r="D1448" s="9"/>
      <c r="E1448" s="9"/>
      <c r="F1448" s="9"/>
    </row>
    <row r="1449" spans="1:6" s="2" customFormat="1">
      <c r="A1449" s="7"/>
      <c r="B1449" s="37"/>
      <c r="C1449" s="38"/>
      <c r="D1449" s="9"/>
      <c r="E1449" s="9"/>
      <c r="F1449" s="9"/>
    </row>
    <row r="1450" spans="1:6" s="2" customFormat="1">
      <c r="A1450" s="7"/>
      <c r="B1450" s="37"/>
      <c r="C1450" s="38"/>
      <c r="D1450" s="9"/>
      <c r="E1450" s="9"/>
      <c r="F1450" s="9"/>
    </row>
    <row r="1451" spans="1:6" s="2" customFormat="1">
      <c r="A1451" s="7"/>
      <c r="B1451" s="37"/>
      <c r="C1451" s="38"/>
      <c r="D1451" s="9"/>
      <c r="E1451" s="9"/>
      <c r="F1451" s="9"/>
    </row>
    <row r="1452" spans="1:6" s="2" customFormat="1">
      <c r="A1452" s="7"/>
      <c r="B1452" s="37"/>
      <c r="C1452" s="38"/>
      <c r="D1452" s="9"/>
      <c r="E1452" s="9"/>
      <c r="F1452" s="9"/>
    </row>
    <row r="1453" spans="1:6" s="2" customFormat="1">
      <c r="A1453" s="7"/>
      <c r="B1453" s="37"/>
      <c r="C1453" s="38"/>
      <c r="D1453" s="9"/>
      <c r="E1453" s="9"/>
      <c r="F1453" s="9"/>
    </row>
    <row r="1454" spans="1:6" s="2" customFormat="1">
      <c r="A1454" s="7"/>
      <c r="B1454" s="37"/>
      <c r="C1454" s="38"/>
      <c r="D1454" s="9"/>
      <c r="E1454" s="9"/>
      <c r="F1454" s="9"/>
    </row>
    <row r="1455" spans="1:6" s="2" customFormat="1">
      <c r="A1455" s="7"/>
      <c r="B1455" s="37"/>
      <c r="C1455" s="38"/>
      <c r="D1455" s="9"/>
      <c r="E1455" s="9"/>
      <c r="F1455" s="9"/>
    </row>
    <row r="1456" spans="1:6" s="2" customFormat="1">
      <c r="A1456" s="7"/>
      <c r="B1456" s="37"/>
      <c r="C1456" s="38"/>
      <c r="D1456" s="9"/>
      <c r="E1456" s="9"/>
      <c r="F1456" s="9"/>
    </row>
    <row r="1457" spans="1:6" s="2" customFormat="1">
      <c r="A1457" s="7"/>
      <c r="B1457" s="37"/>
      <c r="C1457" s="38"/>
      <c r="D1457" s="9"/>
      <c r="E1457" s="9"/>
      <c r="F1457" s="9"/>
    </row>
    <row r="1458" spans="1:6" s="2" customFormat="1">
      <c r="A1458" s="7"/>
      <c r="B1458" s="37"/>
      <c r="C1458" s="38"/>
      <c r="D1458" s="9"/>
      <c r="E1458" s="9"/>
      <c r="F1458" s="9"/>
    </row>
    <row r="1459" spans="1:6" s="2" customFormat="1">
      <c r="A1459" s="7"/>
      <c r="B1459" s="37"/>
      <c r="C1459" s="38"/>
      <c r="D1459" s="9"/>
      <c r="E1459" s="9"/>
      <c r="F1459" s="9"/>
    </row>
    <row r="1460" spans="1:6" s="2" customFormat="1">
      <c r="A1460" s="7"/>
      <c r="B1460" s="37"/>
      <c r="C1460" s="38"/>
      <c r="D1460" s="9"/>
      <c r="E1460" s="9"/>
      <c r="F1460" s="9"/>
    </row>
    <row r="1461" spans="1:6" s="2" customFormat="1">
      <c r="A1461" s="7"/>
      <c r="B1461" s="37"/>
      <c r="C1461" s="38"/>
      <c r="D1461" s="9"/>
      <c r="E1461" s="9"/>
      <c r="F1461" s="9"/>
    </row>
    <row r="1462" spans="1:6" s="2" customFormat="1">
      <c r="A1462" s="7"/>
      <c r="B1462" s="37"/>
      <c r="C1462" s="38"/>
      <c r="D1462" s="9"/>
      <c r="E1462" s="9"/>
      <c r="F1462" s="9"/>
    </row>
    <row r="1463" spans="1:6" s="2" customFormat="1">
      <c r="A1463" s="7"/>
      <c r="B1463" s="37"/>
      <c r="C1463" s="38"/>
      <c r="D1463" s="9"/>
      <c r="E1463" s="9"/>
      <c r="F1463" s="9"/>
    </row>
    <row r="1464" spans="1:6" s="2" customFormat="1">
      <c r="A1464" s="7"/>
      <c r="B1464" s="37"/>
      <c r="C1464" s="38"/>
      <c r="D1464" s="9"/>
      <c r="E1464" s="9"/>
      <c r="F1464" s="9"/>
    </row>
    <row r="1465" spans="1:6" s="2" customFormat="1">
      <c r="A1465" s="7"/>
      <c r="B1465" s="37"/>
      <c r="C1465" s="38"/>
      <c r="D1465" s="9"/>
      <c r="E1465" s="9"/>
      <c r="F1465" s="9"/>
    </row>
    <row r="1466" spans="1:6" s="2" customFormat="1">
      <c r="A1466" s="7"/>
      <c r="B1466" s="37"/>
      <c r="C1466" s="38"/>
      <c r="D1466" s="9"/>
      <c r="E1466" s="9"/>
      <c r="F1466" s="9"/>
    </row>
    <row r="1467" spans="1:6" s="2" customFormat="1">
      <c r="A1467" s="7"/>
      <c r="B1467" s="37"/>
      <c r="C1467" s="38"/>
      <c r="D1467" s="9"/>
      <c r="E1467" s="9"/>
      <c r="F1467" s="9"/>
    </row>
    <row r="1468" spans="1:6" s="2" customFormat="1">
      <c r="A1468" s="7"/>
      <c r="B1468" s="37"/>
      <c r="C1468" s="38"/>
      <c r="D1468" s="9"/>
      <c r="E1468" s="9"/>
      <c r="F1468" s="9"/>
    </row>
    <row r="1469" spans="1:6" s="2" customFormat="1">
      <c r="A1469" s="7"/>
      <c r="B1469" s="37"/>
      <c r="C1469" s="38"/>
      <c r="D1469" s="9"/>
      <c r="E1469" s="9"/>
      <c r="F1469" s="9"/>
    </row>
    <row r="1470" spans="1:6" s="2" customFormat="1">
      <c r="A1470" s="7"/>
      <c r="B1470" s="37"/>
      <c r="C1470" s="38"/>
      <c r="D1470" s="9"/>
      <c r="E1470" s="9"/>
      <c r="F1470" s="9"/>
    </row>
    <row r="1471" spans="1:6" s="2" customFormat="1">
      <c r="A1471" s="7"/>
      <c r="B1471" s="37"/>
      <c r="C1471" s="38"/>
      <c r="D1471" s="9"/>
      <c r="E1471" s="9"/>
      <c r="F1471" s="9"/>
    </row>
    <row r="1472" spans="1:6" s="2" customFormat="1">
      <c r="A1472" s="7"/>
      <c r="B1472" s="37"/>
      <c r="C1472" s="38"/>
      <c r="D1472" s="9"/>
      <c r="E1472" s="9"/>
      <c r="F1472" s="9"/>
    </row>
    <row r="1473" spans="1:6" s="2" customFormat="1">
      <c r="A1473" s="7"/>
      <c r="B1473" s="37"/>
      <c r="C1473" s="38"/>
      <c r="D1473" s="9"/>
      <c r="E1473" s="9"/>
      <c r="F1473" s="9"/>
    </row>
    <row r="1474" spans="1:6" s="2" customFormat="1">
      <c r="A1474" s="7"/>
      <c r="B1474" s="37"/>
      <c r="C1474" s="38"/>
      <c r="D1474" s="9"/>
      <c r="E1474" s="9"/>
      <c r="F1474" s="9"/>
    </row>
    <row r="1475" spans="1:6" s="2" customFormat="1">
      <c r="A1475" s="7"/>
      <c r="B1475" s="37"/>
      <c r="C1475" s="38"/>
      <c r="D1475" s="9"/>
      <c r="E1475" s="9"/>
      <c r="F1475" s="9"/>
    </row>
    <row r="1476" spans="1:6" s="2" customFormat="1">
      <c r="A1476" s="7"/>
      <c r="B1476" s="37"/>
      <c r="C1476" s="38"/>
      <c r="D1476" s="9"/>
      <c r="E1476" s="9"/>
      <c r="F1476" s="9"/>
    </row>
    <row r="1477" spans="1:6" s="2" customFormat="1">
      <c r="A1477" s="7"/>
      <c r="B1477" s="37"/>
      <c r="C1477" s="38"/>
      <c r="D1477" s="9"/>
      <c r="E1477" s="9"/>
      <c r="F1477" s="9"/>
    </row>
    <row r="1478" spans="1:6" s="2" customFormat="1">
      <c r="A1478" s="7"/>
      <c r="B1478" s="37"/>
      <c r="C1478" s="38"/>
      <c r="D1478" s="9"/>
      <c r="E1478" s="9"/>
      <c r="F1478" s="9"/>
    </row>
    <row r="1479" spans="1:6" s="2" customFormat="1">
      <c r="A1479" s="7"/>
      <c r="B1479" s="37"/>
      <c r="C1479" s="38"/>
      <c r="D1479" s="9"/>
      <c r="E1479" s="9"/>
      <c r="F1479" s="9"/>
    </row>
    <row r="1480" spans="1:6" s="2" customFormat="1">
      <c r="A1480" s="7"/>
      <c r="B1480" s="37"/>
      <c r="C1480" s="38"/>
      <c r="D1480" s="9"/>
      <c r="E1480" s="9"/>
      <c r="F1480" s="9"/>
    </row>
    <row r="1481" spans="1:6" s="2" customFormat="1">
      <c r="A1481" s="7"/>
      <c r="B1481" s="37"/>
      <c r="C1481" s="38"/>
      <c r="D1481" s="9"/>
      <c r="E1481" s="9"/>
      <c r="F1481" s="9"/>
    </row>
    <row r="1482" spans="1:6" s="2" customFormat="1">
      <c r="A1482" s="7"/>
      <c r="B1482" s="37"/>
      <c r="C1482" s="38"/>
      <c r="D1482" s="9"/>
      <c r="E1482" s="9"/>
      <c r="F1482" s="9"/>
    </row>
    <row r="1483" spans="1:6" s="2" customFormat="1">
      <c r="A1483" s="7"/>
      <c r="B1483" s="37"/>
      <c r="C1483" s="38"/>
      <c r="D1483" s="9"/>
      <c r="E1483" s="9"/>
      <c r="F1483" s="9"/>
    </row>
    <row r="1484" spans="1:6" s="2" customFormat="1">
      <c r="A1484" s="7"/>
      <c r="B1484" s="37"/>
      <c r="C1484" s="38"/>
      <c r="D1484" s="9"/>
      <c r="E1484" s="9"/>
      <c r="F1484" s="9"/>
    </row>
    <row r="1485" spans="1:6" s="2" customFormat="1">
      <c r="A1485" s="7"/>
      <c r="B1485" s="37"/>
      <c r="C1485" s="38"/>
      <c r="D1485" s="9"/>
      <c r="E1485" s="9"/>
      <c r="F1485" s="9"/>
    </row>
    <row r="1486" spans="1:6" s="2" customFormat="1">
      <c r="A1486" s="7"/>
      <c r="B1486" s="37"/>
      <c r="C1486" s="38"/>
      <c r="D1486" s="9"/>
      <c r="E1486" s="9"/>
      <c r="F1486" s="9"/>
    </row>
    <row r="1487" spans="1:6" s="2" customFormat="1">
      <c r="A1487" s="7"/>
      <c r="B1487" s="37"/>
      <c r="C1487" s="38"/>
      <c r="D1487" s="9"/>
      <c r="E1487" s="9"/>
      <c r="F1487" s="9"/>
    </row>
    <row r="1488" spans="1:6" s="2" customFormat="1">
      <c r="A1488" s="7"/>
      <c r="B1488" s="37"/>
      <c r="C1488" s="38"/>
      <c r="D1488" s="9"/>
      <c r="E1488" s="9"/>
      <c r="F1488" s="9"/>
    </row>
    <row r="1489" spans="1:6" s="2" customFormat="1">
      <c r="A1489" s="7"/>
      <c r="B1489" s="37"/>
      <c r="C1489" s="38"/>
      <c r="D1489" s="9"/>
      <c r="E1489" s="9"/>
      <c r="F1489" s="9"/>
    </row>
    <row r="1490" spans="1:6" s="2" customFormat="1">
      <c r="A1490" s="7"/>
      <c r="B1490" s="37"/>
      <c r="C1490" s="38"/>
      <c r="D1490" s="9"/>
      <c r="E1490" s="9"/>
      <c r="F1490" s="9"/>
    </row>
    <row r="1491" spans="1:6" s="2" customFormat="1">
      <c r="A1491" s="7"/>
      <c r="B1491" s="37"/>
      <c r="C1491" s="38"/>
      <c r="D1491" s="9"/>
      <c r="E1491" s="9"/>
      <c r="F1491" s="9"/>
    </row>
    <row r="1492" spans="1:6" s="2" customFormat="1">
      <c r="A1492" s="7"/>
      <c r="B1492" s="37"/>
      <c r="C1492" s="38"/>
      <c r="D1492" s="9"/>
      <c r="E1492" s="9"/>
      <c r="F1492" s="9"/>
    </row>
    <row r="1493" spans="1:6" s="2" customFormat="1">
      <c r="A1493" s="7"/>
      <c r="B1493" s="37"/>
      <c r="C1493" s="38"/>
      <c r="D1493" s="9"/>
      <c r="E1493" s="9"/>
      <c r="F1493" s="9"/>
    </row>
    <row r="1494" spans="1:6" s="2" customFormat="1">
      <c r="A1494" s="7"/>
      <c r="B1494" s="37"/>
      <c r="C1494" s="38"/>
      <c r="D1494" s="9"/>
      <c r="E1494" s="9"/>
      <c r="F1494" s="9"/>
    </row>
    <row r="1495" spans="1:6" s="2" customFormat="1">
      <c r="A1495" s="7"/>
      <c r="B1495" s="37"/>
      <c r="C1495" s="38"/>
      <c r="D1495" s="9"/>
      <c r="E1495" s="9"/>
      <c r="F1495" s="9"/>
    </row>
    <row r="1496" spans="1:6" s="2" customFormat="1">
      <c r="A1496" s="7"/>
      <c r="B1496" s="37"/>
      <c r="C1496" s="38"/>
      <c r="D1496" s="9"/>
      <c r="E1496" s="9"/>
      <c r="F1496" s="9"/>
    </row>
    <row r="1497" spans="1:6" s="2" customFormat="1">
      <c r="A1497" s="7"/>
      <c r="B1497" s="37"/>
      <c r="C1497" s="38"/>
      <c r="D1497" s="9"/>
      <c r="E1497" s="9"/>
      <c r="F1497" s="9"/>
    </row>
    <row r="1498" spans="1:6" s="2" customFormat="1">
      <c r="A1498" s="7"/>
      <c r="B1498" s="37"/>
      <c r="C1498" s="38"/>
      <c r="D1498" s="9"/>
      <c r="E1498" s="9"/>
      <c r="F1498" s="9"/>
    </row>
    <row r="1499" spans="1:6" s="2" customFormat="1">
      <c r="A1499" s="7"/>
      <c r="B1499" s="37"/>
      <c r="C1499" s="38"/>
      <c r="D1499" s="9"/>
      <c r="E1499" s="9"/>
      <c r="F1499" s="9"/>
    </row>
    <row r="1500" spans="1:6" s="2" customFormat="1">
      <c r="A1500" s="7"/>
      <c r="B1500" s="37"/>
      <c r="C1500" s="38"/>
      <c r="D1500" s="9"/>
      <c r="E1500" s="9"/>
      <c r="F1500" s="9"/>
    </row>
    <row r="1501" spans="1:6" s="2" customFormat="1">
      <c r="A1501" s="7"/>
      <c r="B1501" s="37"/>
      <c r="C1501" s="38"/>
      <c r="D1501" s="9"/>
      <c r="E1501" s="9"/>
      <c r="F1501" s="9"/>
    </row>
    <row r="1502" spans="1:6" s="2" customFormat="1">
      <c r="A1502" s="7"/>
      <c r="B1502" s="37"/>
      <c r="C1502" s="38"/>
      <c r="D1502" s="9"/>
      <c r="E1502" s="9"/>
      <c r="F1502" s="9"/>
    </row>
    <row r="1503" spans="1:6" s="2" customFormat="1">
      <c r="A1503" s="7"/>
      <c r="B1503" s="37"/>
      <c r="C1503" s="38"/>
      <c r="D1503" s="9"/>
      <c r="E1503" s="9"/>
      <c r="F1503" s="9"/>
    </row>
    <row r="1504" spans="1:6" s="2" customFormat="1">
      <c r="A1504" s="7"/>
      <c r="B1504" s="37"/>
      <c r="C1504" s="38"/>
      <c r="D1504" s="9"/>
      <c r="E1504" s="9"/>
      <c r="F1504" s="9"/>
    </row>
    <row r="1505" spans="1:6" s="2" customFormat="1">
      <c r="A1505" s="7"/>
      <c r="B1505" s="37"/>
      <c r="C1505" s="38"/>
      <c r="D1505" s="9"/>
      <c r="E1505" s="9"/>
      <c r="F1505" s="9"/>
    </row>
    <row r="1506" spans="1:6" s="2" customFormat="1">
      <c r="A1506" s="7"/>
      <c r="B1506" s="37"/>
      <c r="C1506" s="38"/>
      <c r="D1506" s="9"/>
      <c r="E1506" s="9"/>
      <c r="F1506" s="9"/>
    </row>
    <row r="1507" spans="1:6" s="2" customFormat="1">
      <c r="A1507" s="7"/>
      <c r="B1507" s="37"/>
      <c r="C1507" s="38"/>
      <c r="D1507" s="9"/>
      <c r="E1507" s="9"/>
      <c r="F1507" s="9"/>
    </row>
    <row r="1508" spans="1:6" s="2" customFormat="1">
      <c r="A1508" s="7"/>
      <c r="B1508" s="37"/>
      <c r="C1508" s="38"/>
      <c r="D1508" s="9"/>
      <c r="E1508" s="9"/>
      <c r="F1508" s="9"/>
    </row>
    <row r="1509" spans="1:6" s="2" customFormat="1">
      <c r="A1509" s="7"/>
      <c r="B1509" s="37"/>
      <c r="C1509" s="38"/>
      <c r="D1509" s="9"/>
      <c r="E1509" s="9"/>
      <c r="F1509" s="9"/>
    </row>
    <row r="1510" spans="1:6" s="2" customFormat="1">
      <c r="A1510" s="7"/>
      <c r="B1510" s="37"/>
      <c r="C1510" s="38"/>
      <c r="D1510" s="9"/>
      <c r="E1510" s="9"/>
      <c r="F1510" s="9"/>
    </row>
    <row r="1511" spans="1:6" s="2" customFormat="1">
      <c r="A1511" s="7"/>
      <c r="B1511" s="37"/>
      <c r="C1511" s="38"/>
      <c r="D1511" s="9"/>
      <c r="E1511" s="9"/>
      <c r="F1511" s="9"/>
    </row>
    <row r="1512" spans="1:6" s="2" customFormat="1">
      <c r="A1512" s="7"/>
      <c r="B1512" s="37"/>
      <c r="C1512" s="38"/>
      <c r="D1512" s="9"/>
      <c r="E1512" s="9"/>
      <c r="F1512" s="9"/>
    </row>
    <row r="1513" spans="1:6" s="2" customFormat="1">
      <c r="A1513" s="7"/>
      <c r="B1513" s="37"/>
      <c r="C1513" s="38"/>
      <c r="D1513" s="9"/>
      <c r="E1513" s="9"/>
      <c r="F1513" s="9"/>
    </row>
    <row r="1514" spans="1:6" s="2" customFormat="1">
      <c r="A1514" s="7"/>
      <c r="B1514" s="37"/>
      <c r="C1514" s="38"/>
      <c r="D1514" s="9"/>
      <c r="E1514" s="9"/>
      <c r="F1514" s="9"/>
    </row>
    <row r="1515" spans="1:6" s="2" customFormat="1">
      <c r="A1515" s="7"/>
      <c r="B1515" s="37"/>
      <c r="C1515" s="38"/>
      <c r="D1515" s="9"/>
      <c r="E1515" s="9"/>
      <c r="F1515" s="9"/>
    </row>
    <row r="1516" spans="1:6" s="2" customFormat="1">
      <c r="A1516" s="7"/>
      <c r="B1516" s="37"/>
      <c r="C1516" s="38"/>
      <c r="D1516" s="9"/>
      <c r="E1516" s="9"/>
      <c r="F1516" s="9"/>
    </row>
    <row r="1517" spans="1:6" s="2" customFormat="1">
      <c r="A1517" s="7"/>
      <c r="B1517" s="37"/>
      <c r="C1517" s="38"/>
      <c r="D1517" s="9"/>
      <c r="E1517" s="9"/>
      <c r="F1517" s="9"/>
    </row>
    <row r="1518" spans="1:6" s="2" customFormat="1">
      <c r="A1518" s="7"/>
      <c r="B1518" s="37"/>
      <c r="C1518" s="38"/>
      <c r="D1518" s="9"/>
      <c r="E1518" s="9"/>
      <c r="F1518" s="9"/>
    </row>
    <row r="1519" spans="1:6" s="2" customFormat="1">
      <c r="A1519" s="7"/>
      <c r="B1519" s="37"/>
      <c r="C1519" s="38"/>
      <c r="D1519" s="9"/>
      <c r="E1519" s="9"/>
      <c r="F1519" s="9"/>
    </row>
    <row r="1520" spans="1:6" s="2" customFormat="1">
      <c r="A1520" s="7"/>
      <c r="B1520" s="37"/>
      <c r="C1520" s="38"/>
      <c r="D1520" s="9"/>
      <c r="E1520" s="9"/>
      <c r="F1520" s="9"/>
    </row>
    <row r="1521" spans="1:6" s="2" customFormat="1">
      <c r="A1521" s="7"/>
      <c r="B1521" s="37"/>
      <c r="C1521" s="38"/>
      <c r="D1521" s="9"/>
      <c r="E1521" s="9"/>
      <c r="F1521" s="9"/>
    </row>
    <row r="1522" spans="1:6" s="2" customFormat="1">
      <c r="A1522" s="7"/>
      <c r="B1522" s="37"/>
      <c r="C1522" s="38"/>
      <c r="D1522" s="9"/>
      <c r="E1522" s="9"/>
      <c r="F1522" s="9"/>
    </row>
    <row r="1523" spans="1:6" s="2" customFormat="1">
      <c r="A1523" s="7"/>
      <c r="B1523" s="37"/>
      <c r="C1523" s="38"/>
      <c r="D1523" s="9"/>
      <c r="E1523" s="9"/>
      <c r="F1523" s="9"/>
    </row>
    <row r="1524" spans="1:6" s="2" customFormat="1">
      <c r="A1524" s="7"/>
      <c r="B1524" s="37"/>
      <c r="C1524" s="38"/>
      <c r="D1524" s="9"/>
      <c r="E1524" s="9"/>
      <c r="F1524" s="9"/>
    </row>
    <row r="1525" spans="1:6" s="2" customFormat="1">
      <c r="A1525" s="7"/>
      <c r="B1525" s="37"/>
      <c r="C1525" s="38"/>
      <c r="D1525" s="9"/>
      <c r="E1525" s="9"/>
      <c r="F1525" s="9"/>
    </row>
    <row r="1526" spans="1:6" s="2" customFormat="1">
      <c r="A1526" s="7"/>
      <c r="B1526" s="37"/>
      <c r="C1526" s="38"/>
      <c r="D1526" s="9"/>
      <c r="E1526" s="9"/>
      <c r="F1526" s="9"/>
    </row>
    <row r="1527" spans="1:6" s="2" customFormat="1">
      <c r="A1527" s="7"/>
      <c r="B1527" s="37"/>
      <c r="C1527" s="38"/>
      <c r="D1527" s="9"/>
      <c r="E1527" s="9"/>
      <c r="F1527" s="9"/>
    </row>
    <row r="1528" spans="1:6" s="2" customFormat="1">
      <c r="A1528" s="7"/>
      <c r="B1528" s="37"/>
      <c r="C1528" s="38"/>
      <c r="D1528" s="9"/>
      <c r="E1528" s="9"/>
      <c r="F1528" s="9"/>
    </row>
    <row r="1529" spans="1:6" s="2" customFormat="1">
      <c r="A1529" s="7"/>
      <c r="B1529" s="37"/>
      <c r="C1529" s="38"/>
      <c r="D1529" s="9"/>
      <c r="E1529" s="9"/>
      <c r="F1529" s="9"/>
    </row>
    <row r="1530" spans="1:6" s="2" customFormat="1">
      <c r="A1530" s="7"/>
      <c r="B1530" s="37"/>
      <c r="C1530" s="38"/>
      <c r="D1530" s="9"/>
      <c r="E1530" s="9"/>
      <c r="F1530" s="9"/>
    </row>
    <row r="1531" spans="1:6" s="2" customFormat="1">
      <c r="A1531" s="7"/>
      <c r="B1531" s="37"/>
      <c r="C1531" s="38"/>
      <c r="D1531" s="9"/>
      <c r="E1531" s="9"/>
      <c r="F1531" s="9"/>
    </row>
    <row r="1532" spans="1:6" s="2" customFormat="1">
      <c r="A1532" s="7"/>
      <c r="B1532" s="37"/>
      <c r="C1532" s="38"/>
      <c r="D1532" s="9"/>
      <c r="E1532" s="9"/>
      <c r="F1532" s="9"/>
    </row>
    <row r="1533" spans="1:6" s="2" customFormat="1">
      <c r="A1533" s="7"/>
      <c r="B1533" s="37"/>
      <c r="C1533" s="38"/>
      <c r="D1533" s="9"/>
      <c r="E1533" s="9"/>
      <c r="F1533" s="9"/>
    </row>
    <row r="1534" spans="1:6" s="2" customFormat="1">
      <c r="A1534" s="7"/>
      <c r="B1534" s="37"/>
      <c r="C1534" s="38"/>
      <c r="D1534" s="9"/>
      <c r="E1534" s="9"/>
      <c r="F1534" s="9"/>
    </row>
    <row r="1535" spans="1:6" s="2" customFormat="1">
      <c r="A1535" s="7"/>
      <c r="B1535" s="37"/>
      <c r="C1535" s="38"/>
      <c r="D1535" s="9"/>
      <c r="E1535" s="9"/>
      <c r="F1535" s="9"/>
    </row>
    <row r="1536" spans="1:6" s="2" customFormat="1">
      <c r="A1536" s="7"/>
      <c r="B1536" s="37"/>
      <c r="C1536" s="38"/>
      <c r="D1536" s="9"/>
      <c r="E1536" s="9"/>
      <c r="F1536" s="9"/>
    </row>
    <row r="1537" spans="1:6" s="2" customFormat="1">
      <c r="A1537" s="7"/>
      <c r="B1537" s="37"/>
      <c r="C1537" s="38"/>
      <c r="D1537" s="9"/>
      <c r="E1537" s="9"/>
      <c r="F1537" s="9"/>
    </row>
    <row r="1538" spans="1:6" s="2" customFormat="1">
      <c r="A1538" s="7"/>
      <c r="B1538" s="37"/>
      <c r="C1538" s="38"/>
      <c r="D1538" s="9"/>
      <c r="E1538" s="9"/>
      <c r="F1538" s="9"/>
    </row>
    <row r="1539" spans="1:6" s="2" customFormat="1">
      <c r="A1539" s="7"/>
      <c r="B1539" s="37"/>
      <c r="C1539" s="38"/>
      <c r="D1539" s="9"/>
      <c r="E1539" s="9"/>
      <c r="F1539" s="9"/>
    </row>
    <row r="1540" spans="1:6" s="2" customFormat="1">
      <c r="A1540" s="7"/>
      <c r="B1540" s="37"/>
      <c r="C1540" s="38"/>
      <c r="D1540" s="9"/>
      <c r="E1540" s="9"/>
      <c r="F1540" s="9"/>
    </row>
    <row r="1541" spans="1:6" s="2" customFormat="1">
      <c r="A1541" s="7"/>
      <c r="B1541" s="37"/>
      <c r="C1541" s="38"/>
      <c r="D1541" s="9"/>
      <c r="E1541" s="9"/>
      <c r="F1541" s="9"/>
    </row>
    <row r="1542" spans="1:6" s="2" customFormat="1">
      <c r="A1542" s="7"/>
      <c r="B1542" s="37"/>
      <c r="C1542" s="38"/>
      <c r="D1542" s="9"/>
      <c r="E1542" s="9"/>
      <c r="F1542" s="9"/>
    </row>
    <row r="1543" spans="1:6" s="2" customFormat="1">
      <c r="A1543" s="7"/>
      <c r="B1543" s="37"/>
      <c r="C1543" s="38"/>
      <c r="D1543" s="9"/>
      <c r="E1543" s="9"/>
      <c r="F1543" s="9"/>
    </row>
    <row r="1544" spans="1:6" s="2" customFormat="1">
      <c r="A1544" s="7"/>
      <c r="B1544" s="37"/>
      <c r="C1544" s="38"/>
      <c r="D1544" s="9"/>
      <c r="E1544" s="9"/>
      <c r="F1544" s="9"/>
    </row>
    <row r="1545" spans="1:6" s="2" customFormat="1">
      <c r="A1545" s="7"/>
      <c r="B1545" s="37"/>
      <c r="C1545" s="38"/>
      <c r="D1545" s="9"/>
      <c r="E1545" s="9"/>
      <c r="F1545" s="9"/>
    </row>
    <row r="1546" spans="1:6" s="2" customFormat="1">
      <c r="A1546" s="7"/>
      <c r="B1546" s="37"/>
      <c r="C1546" s="38"/>
      <c r="D1546" s="9"/>
      <c r="E1546" s="9"/>
      <c r="F1546" s="9"/>
    </row>
    <row r="1547" spans="1:6" s="2" customFormat="1">
      <c r="A1547" s="7"/>
      <c r="B1547" s="37"/>
      <c r="C1547" s="38"/>
      <c r="D1547" s="9"/>
      <c r="E1547" s="9"/>
      <c r="F1547" s="9"/>
    </row>
    <row r="1548" spans="1:6" s="2" customFormat="1">
      <c r="A1548" s="7"/>
      <c r="B1548" s="37"/>
      <c r="C1548" s="38"/>
      <c r="D1548" s="9"/>
      <c r="E1548" s="9"/>
      <c r="F1548" s="9"/>
    </row>
    <row r="1549" spans="1:6" s="2" customFormat="1">
      <c r="A1549" s="7"/>
      <c r="B1549" s="37"/>
      <c r="C1549" s="38"/>
      <c r="D1549" s="9"/>
      <c r="E1549" s="9"/>
      <c r="F1549" s="9"/>
    </row>
    <row r="1550" spans="1:6" s="2" customFormat="1">
      <c r="A1550" s="7"/>
      <c r="B1550" s="37"/>
      <c r="C1550" s="38"/>
      <c r="D1550" s="9"/>
      <c r="E1550" s="9"/>
      <c r="F1550" s="9"/>
    </row>
    <row r="1551" spans="1:6" s="2" customFormat="1">
      <c r="A1551" s="7"/>
      <c r="B1551" s="37"/>
      <c r="C1551" s="38"/>
      <c r="D1551" s="9"/>
      <c r="E1551" s="9"/>
      <c r="F1551" s="9"/>
    </row>
    <row r="1552" spans="1:6" s="2" customFormat="1">
      <c r="A1552" s="7"/>
      <c r="B1552" s="37"/>
      <c r="C1552" s="38"/>
      <c r="D1552" s="9"/>
      <c r="E1552" s="9"/>
      <c r="F1552" s="9"/>
    </row>
    <row r="1553" spans="1:6" s="2" customFormat="1">
      <c r="A1553" s="7"/>
      <c r="B1553" s="37"/>
      <c r="C1553" s="38"/>
      <c r="D1553" s="9"/>
      <c r="E1553" s="9"/>
      <c r="F1553" s="9"/>
    </row>
    <row r="1554" spans="1:6" s="2" customFormat="1">
      <c r="A1554" s="7"/>
      <c r="B1554" s="37"/>
      <c r="C1554" s="38"/>
      <c r="D1554" s="9"/>
      <c r="E1554" s="9"/>
      <c r="F1554" s="9"/>
    </row>
    <row r="1555" spans="1:6" s="2" customFormat="1">
      <c r="A1555" s="7"/>
      <c r="B1555" s="37"/>
      <c r="C1555" s="38"/>
      <c r="D1555" s="9"/>
      <c r="E1555" s="9"/>
      <c r="F1555" s="9"/>
    </row>
    <row r="1556" spans="1:6" s="2" customFormat="1">
      <c r="A1556" s="7"/>
      <c r="B1556" s="37"/>
      <c r="C1556" s="38"/>
      <c r="D1556" s="9"/>
      <c r="E1556" s="9"/>
      <c r="F1556" s="9"/>
    </row>
    <row r="1557" spans="1:6" s="2" customFormat="1">
      <c r="A1557" s="7"/>
      <c r="B1557" s="37"/>
      <c r="C1557" s="38"/>
      <c r="D1557" s="9"/>
      <c r="E1557" s="9"/>
      <c r="F1557" s="9"/>
    </row>
    <row r="1558" spans="1:6" s="2" customFormat="1">
      <c r="A1558" s="7"/>
      <c r="B1558" s="37"/>
      <c r="C1558" s="38"/>
      <c r="D1558" s="9"/>
      <c r="E1558" s="9"/>
      <c r="F1558" s="9"/>
    </row>
    <row r="1559" spans="1:6" s="2" customFormat="1">
      <c r="A1559" s="7"/>
      <c r="B1559" s="37"/>
      <c r="C1559" s="38"/>
      <c r="D1559" s="9"/>
      <c r="E1559" s="9"/>
      <c r="F1559" s="9"/>
    </row>
    <row r="1560" spans="1:6" s="2" customFormat="1">
      <c r="A1560" s="7"/>
      <c r="B1560" s="37"/>
      <c r="C1560" s="38"/>
      <c r="D1560" s="9"/>
      <c r="E1560" s="9"/>
      <c r="F1560" s="9"/>
    </row>
    <row r="1561" spans="1:6" s="2" customFormat="1">
      <c r="A1561" s="7"/>
      <c r="B1561" s="37"/>
      <c r="C1561" s="38"/>
      <c r="D1561" s="9"/>
      <c r="E1561" s="9"/>
      <c r="F1561" s="9"/>
    </row>
    <row r="1562" spans="1:6" s="2" customFormat="1">
      <c r="A1562" s="7"/>
      <c r="B1562" s="37"/>
      <c r="C1562" s="38"/>
      <c r="D1562" s="9"/>
      <c r="E1562" s="9"/>
      <c r="F1562" s="9"/>
    </row>
    <row r="1563" spans="1:6" s="2" customFormat="1">
      <c r="A1563" s="7"/>
      <c r="B1563" s="37"/>
      <c r="C1563" s="38"/>
      <c r="D1563" s="9"/>
      <c r="E1563" s="9"/>
      <c r="F1563" s="9"/>
    </row>
    <row r="1564" spans="1:6" s="2" customFormat="1">
      <c r="A1564" s="7"/>
      <c r="B1564" s="37"/>
      <c r="C1564" s="38"/>
      <c r="D1564" s="9"/>
      <c r="E1564" s="9"/>
      <c r="F1564" s="9"/>
    </row>
    <row r="1565" spans="1:6" s="2" customFormat="1">
      <c r="A1565" s="7"/>
      <c r="B1565" s="37"/>
      <c r="C1565" s="38"/>
      <c r="D1565" s="9"/>
      <c r="E1565" s="9"/>
      <c r="F1565" s="9"/>
    </row>
    <row r="1566" spans="1:6" s="2" customFormat="1">
      <c r="A1566" s="7"/>
      <c r="B1566" s="37"/>
      <c r="C1566" s="38"/>
      <c r="D1566" s="9"/>
      <c r="E1566" s="9"/>
      <c r="F1566" s="9"/>
    </row>
    <row r="1567" spans="1:6" s="2" customFormat="1">
      <c r="A1567" s="7"/>
      <c r="B1567" s="37"/>
      <c r="C1567" s="38"/>
      <c r="D1567" s="9"/>
      <c r="E1567" s="9"/>
      <c r="F1567" s="9"/>
    </row>
    <row r="1568" spans="1:6" s="2" customFormat="1">
      <c r="A1568" s="7"/>
      <c r="B1568" s="37"/>
      <c r="C1568" s="38"/>
      <c r="D1568" s="9"/>
      <c r="E1568" s="9"/>
      <c r="F1568" s="9"/>
    </row>
    <row r="1569" spans="1:6" s="2" customFormat="1">
      <c r="A1569" s="7"/>
      <c r="B1569" s="37"/>
      <c r="C1569" s="38"/>
      <c r="D1569" s="9"/>
      <c r="E1569" s="9"/>
      <c r="F1569" s="9"/>
    </row>
    <row r="1570" spans="1:6" s="2" customFormat="1">
      <c r="A1570" s="7"/>
      <c r="B1570" s="37"/>
      <c r="C1570" s="38"/>
      <c r="D1570" s="9"/>
      <c r="E1570" s="9"/>
      <c r="F1570" s="9"/>
    </row>
    <row r="1571" spans="1:6" s="2" customFormat="1">
      <c r="A1571" s="7"/>
      <c r="B1571" s="37"/>
      <c r="C1571" s="38"/>
      <c r="D1571" s="9"/>
      <c r="E1571" s="9"/>
      <c r="F1571" s="9"/>
    </row>
    <row r="1572" spans="1:6" s="2" customFormat="1">
      <c r="A1572" s="7"/>
      <c r="B1572" s="37"/>
      <c r="C1572" s="38"/>
      <c r="D1572" s="9"/>
      <c r="E1572" s="9"/>
      <c r="F1572" s="9"/>
    </row>
    <row r="1573" spans="1:6" s="2" customFormat="1">
      <c r="A1573" s="7"/>
      <c r="B1573" s="37"/>
      <c r="C1573" s="38"/>
      <c r="D1573" s="9"/>
      <c r="E1573" s="9"/>
      <c r="F1573" s="9"/>
    </row>
    <row r="1574" spans="1:6" s="2" customFormat="1">
      <c r="A1574" s="7"/>
      <c r="B1574" s="37"/>
      <c r="C1574" s="38"/>
      <c r="D1574" s="9"/>
      <c r="E1574" s="9"/>
      <c r="F1574" s="9"/>
    </row>
    <row r="1575" spans="1:6" s="2" customFormat="1">
      <c r="A1575" s="7"/>
      <c r="B1575" s="37"/>
      <c r="C1575" s="38"/>
      <c r="D1575" s="9"/>
      <c r="E1575" s="9"/>
      <c r="F1575" s="9"/>
    </row>
    <row r="1576" spans="1:6" s="2" customFormat="1">
      <c r="A1576" s="7"/>
      <c r="B1576" s="37"/>
      <c r="C1576" s="38"/>
      <c r="D1576" s="9"/>
      <c r="E1576" s="9"/>
      <c r="F1576" s="9"/>
    </row>
    <row r="1577" spans="1:6" s="2" customFormat="1">
      <c r="A1577" s="7"/>
      <c r="B1577" s="37"/>
      <c r="C1577" s="38"/>
      <c r="D1577" s="9"/>
      <c r="E1577" s="9"/>
      <c r="F1577" s="9"/>
    </row>
    <row r="1578" spans="1:6" s="2" customFormat="1">
      <c r="A1578" s="7"/>
      <c r="B1578" s="37"/>
      <c r="C1578" s="38"/>
      <c r="D1578" s="9"/>
      <c r="E1578" s="9"/>
      <c r="F1578" s="9"/>
    </row>
    <row r="1579" spans="1:6" s="2" customFormat="1">
      <c r="A1579" s="7"/>
      <c r="B1579" s="37"/>
      <c r="C1579" s="38"/>
      <c r="D1579" s="9"/>
      <c r="E1579" s="9"/>
      <c r="F1579" s="9"/>
    </row>
    <row r="1580" spans="1:6" s="2" customFormat="1">
      <c r="A1580" s="7"/>
      <c r="B1580" s="37"/>
      <c r="C1580" s="38"/>
      <c r="D1580" s="9"/>
      <c r="E1580" s="9"/>
      <c r="F1580" s="9"/>
    </row>
    <row r="1581" spans="1:6" s="2" customFormat="1">
      <c r="A1581" s="7"/>
      <c r="B1581" s="37"/>
      <c r="C1581" s="38"/>
      <c r="D1581" s="9"/>
      <c r="E1581" s="9"/>
      <c r="F1581" s="9"/>
    </row>
    <row r="1582" spans="1:6" s="2" customFormat="1">
      <c r="A1582" s="7"/>
      <c r="B1582" s="37"/>
      <c r="C1582" s="38"/>
      <c r="D1582" s="9"/>
      <c r="E1582" s="9"/>
      <c r="F1582" s="9"/>
    </row>
    <row r="1583" spans="1:6" s="2" customFormat="1">
      <c r="A1583" s="7"/>
      <c r="B1583" s="37"/>
      <c r="C1583" s="38"/>
      <c r="D1583" s="9"/>
      <c r="E1583" s="9"/>
      <c r="F1583" s="9"/>
    </row>
    <row r="1584" spans="1:6" s="2" customFormat="1">
      <c r="A1584" s="7"/>
      <c r="B1584" s="37"/>
      <c r="C1584" s="38"/>
      <c r="D1584" s="9"/>
      <c r="E1584" s="9"/>
      <c r="F1584" s="9"/>
    </row>
    <row r="1585" spans="1:6" s="2" customFormat="1">
      <c r="A1585" s="7"/>
      <c r="B1585" s="37"/>
      <c r="C1585" s="38"/>
      <c r="D1585" s="9"/>
      <c r="E1585" s="9"/>
      <c r="F1585" s="9"/>
    </row>
    <row r="1586" spans="1:6" s="2" customFormat="1">
      <c r="A1586" s="7"/>
      <c r="B1586" s="37"/>
      <c r="C1586" s="38"/>
      <c r="D1586" s="9"/>
      <c r="E1586" s="9"/>
      <c r="F1586" s="9"/>
    </row>
    <row r="1587" spans="1:6" s="2" customFormat="1">
      <c r="A1587" s="7"/>
      <c r="B1587" s="37"/>
      <c r="C1587" s="38"/>
      <c r="D1587" s="9"/>
      <c r="E1587" s="9"/>
      <c r="F1587" s="9"/>
    </row>
    <row r="1588" spans="1:6" s="2" customFormat="1">
      <c r="A1588" s="7"/>
      <c r="B1588" s="37"/>
      <c r="C1588" s="38"/>
      <c r="D1588" s="9"/>
      <c r="E1588" s="9"/>
      <c r="F1588" s="9"/>
    </row>
    <row r="1589" spans="1:6" s="2" customFormat="1">
      <c r="A1589" s="7"/>
      <c r="B1589" s="37"/>
      <c r="C1589" s="38"/>
      <c r="D1589" s="9"/>
      <c r="E1589" s="9"/>
      <c r="F1589" s="9"/>
    </row>
    <row r="1590" spans="1:6" s="2" customFormat="1">
      <c r="A1590" s="7"/>
      <c r="B1590" s="37"/>
      <c r="C1590" s="38"/>
      <c r="D1590" s="9"/>
      <c r="E1590" s="9"/>
      <c r="F1590" s="9"/>
    </row>
    <row r="1591" spans="1:6" s="2" customFormat="1">
      <c r="A1591" s="7"/>
      <c r="B1591" s="37"/>
      <c r="C1591" s="38"/>
      <c r="D1591" s="9"/>
      <c r="E1591" s="9"/>
      <c r="F1591" s="9"/>
    </row>
    <row r="1592" spans="1:6" s="2" customFormat="1">
      <c r="A1592" s="7"/>
      <c r="B1592" s="37"/>
      <c r="C1592" s="38"/>
      <c r="D1592" s="9"/>
      <c r="E1592" s="9"/>
      <c r="F1592" s="9"/>
    </row>
    <row r="1593" spans="1:6" s="2" customFormat="1">
      <c r="A1593" s="7"/>
      <c r="B1593" s="37"/>
      <c r="C1593" s="38"/>
      <c r="D1593" s="9"/>
      <c r="E1593" s="9"/>
      <c r="F1593" s="9"/>
    </row>
    <row r="1594" spans="1:6" s="2" customFormat="1">
      <c r="A1594" s="7"/>
      <c r="B1594" s="37"/>
      <c r="C1594" s="38"/>
      <c r="D1594" s="9"/>
      <c r="E1594" s="9"/>
      <c r="F1594" s="9"/>
    </row>
    <row r="1595" spans="1:6" s="2" customFormat="1">
      <c r="A1595" s="7"/>
      <c r="B1595" s="37"/>
      <c r="C1595" s="38"/>
      <c r="D1595" s="9"/>
      <c r="E1595" s="9"/>
      <c r="F1595" s="9"/>
    </row>
    <row r="1596" spans="1:6" s="2" customFormat="1">
      <c r="A1596" s="7"/>
      <c r="B1596" s="37"/>
      <c r="C1596" s="38"/>
      <c r="D1596" s="9"/>
      <c r="E1596" s="9"/>
      <c r="F1596" s="9"/>
    </row>
    <row r="1597" spans="1:6" s="2" customFormat="1">
      <c r="A1597" s="7"/>
      <c r="B1597" s="37"/>
      <c r="C1597" s="38"/>
      <c r="D1597" s="9"/>
      <c r="E1597" s="9"/>
      <c r="F1597" s="9"/>
    </row>
    <row r="1598" spans="1:6" s="2" customFormat="1">
      <c r="A1598" s="7"/>
      <c r="B1598" s="37"/>
      <c r="C1598" s="38"/>
      <c r="D1598" s="9"/>
      <c r="E1598" s="9"/>
      <c r="F1598" s="9"/>
    </row>
    <row r="1599" spans="1:6" s="2" customFormat="1">
      <c r="A1599" s="7"/>
      <c r="B1599" s="37"/>
      <c r="C1599" s="38"/>
      <c r="D1599" s="9"/>
      <c r="E1599" s="9"/>
      <c r="F1599" s="9"/>
    </row>
    <row r="1600" spans="1:6" s="2" customFormat="1">
      <c r="A1600" s="7"/>
      <c r="B1600" s="37"/>
      <c r="C1600" s="38"/>
      <c r="D1600" s="9"/>
      <c r="E1600" s="9"/>
      <c r="F1600" s="9"/>
    </row>
    <row r="1601" spans="1:6" s="2" customFormat="1">
      <c r="A1601" s="7"/>
      <c r="B1601" s="37"/>
      <c r="C1601" s="38"/>
      <c r="D1601" s="9"/>
      <c r="E1601" s="9"/>
      <c r="F1601" s="9"/>
    </row>
    <row r="1602" spans="1:6" s="2" customFormat="1">
      <c r="A1602" s="7"/>
      <c r="B1602" s="37"/>
      <c r="C1602" s="38"/>
      <c r="D1602" s="9"/>
      <c r="E1602" s="9"/>
      <c r="F1602" s="9"/>
    </row>
    <row r="1603" spans="1:6" s="2" customFormat="1">
      <c r="A1603" s="7"/>
      <c r="B1603" s="37"/>
      <c r="C1603" s="38"/>
      <c r="D1603" s="9"/>
      <c r="E1603" s="9"/>
      <c r="F1603" s="9"/>
    </row>
    <row r="1604" spans="1:6" s="2" customFormat="1">
      <c r="A1604" s="7"/>
      <c r="B1604" s="37"/>
      <c r="C1604" s="38"/>
      <c r="D1604" s="9"/>
      <c r="E1604" s="9"/>
      <c r="F1604" s="9"/>
    </row>
    <row r="1605" spans="1:6" s="2" customFormat="1">
      <c r="A1605" s="7"/>
      <c r="B1605" s="37"/>
      <c r="C1605" s="38"/>
      <c r="D1605" s="9"/>
      <c r="E1605" s="9"/>
      <c r="F1605" s="9"/>
    </row>
    <row r="1606" spans="1:6" s="2" customFormat="1">
      <c r="A1606" s="7"/>
      <c r="B1606" s="37"/>
      <c r="C1606" s="38"/>
      <c r="D1606" s="9"/>
      <c r="E1606" s="9"/>
      <c r="F1606" s="9"/>
    </row>
    <row r="1607" spans="1:6" s="2" customFormat="1">
      <c r="A1607" s="7"/>
      <c r="B1607" s="37"/>
      <c r="C1607" s="38"/>
      <c r="D1607" s="9"/>
      <c r="E1607" s="9"/>
      <c r="F1607" s="9"/>
    </row>
    <row r="1608" spans="1:6" s="2" customFormat="1">
      <c r="A1608" s="7"/>
      <c r="B1608" s="37"/>
      <c r="C1608" s="38"/>
      <c r="D1608" s="9"/>
      <c r="E1608" s="9"/>
      <c r="F1608" s="9"/>
    </row>
    <row r="1609" spans="1:6" s="2" customFormat="1">
      <c r="A1609" s="7"/>
      <c r="B1609" s="37"/>
      <c r="C1609" s="38"/>
      <c r="D1609" s="9"/>
      <c r="E1609" s="9"/>
      <c r="F1609" s="9"/>
    </row>
    <row r="1610" spans="1:6" s="2" customFormat="1">
      <c r="A1610" s="7"/>
      <c r="B1610" s="37"/>
      <c r="C1610" s="38"/>
      <c r="D1610" s="9"/>
      <c r="E1610" s="9"/>
      <c r="F1610" s="9"/>
    </row>
    <row r="1611" spans="1:6" s="2" customFormat="1">
      <c r="A1611" s="7"/>
      <c r="B1611" s="37"/>
      <c r="C1611" s="38"/>
      <c r="D1611" s="9"/>
      <c r="E1611" s="9"/>
      <c r="F1611" s="9"/>
    </row>
    <row r="1612" spans="1:6" s="2" customFormat="1">
      <c r="A1612" s="7"/>
      <c r="B1612" s="37"/>
      <c r="C1612" s="38"/>
      <c r="D1612" s="9"/>
      <c r="E1612" s="9"/>
      <c r="F1612" s="9"/>
    </row>
    <row r="1613" spans="1:6" s="2" customFormat="1">
      <c r="A1613" s="7"/>
      <c r="B1613" s="37"/>
      <c r="C1613" s="38"/>
      <c r="D1613" s="9"/>
      <c r="E1613" s="9"/>
      <c r="F1613" s="9"/>
    </row>
    <row r="1614" spans="1:6" s="2" customFormat="1">
      <c r="A1614" s="7"/>
      <c r="B1614" s="37"/>
      <c r="C1614" s="38"/>
      <c r="D1614" s="9"/>
      <c r="E1614" s="9"/>
      <c r="F1614" s="9"/>
    </row>
    <row r="1615" spans="1:6" s="2" customFormat="1">
      <c r="A1615" s="7"/>
      <c r="B1615" s="37"/>
      <c r="C1615" s="38"/>
      <c r="D1615" s="9"/>
      <c r="E1615" s="9"/>
      <c r="F1615" s="9"/>
    </row>
    <row r="1616" spans="1:6" s="2" customFormat="1">
      <c r="A1616" s="7"/>
      <c r="B1616" s="37"/>
      <c r="C1616" s="38"/>
      <c r="D1616" s="9"/>
      <c r="E1616" s="9"/>
      <c r="F1616" s="9"/>
    </row>
    <row r="1617" spans="1:6" s="2" customFormat="1">
      <c r="A1617" s="7"/>
      <c r="B1617" s="37"/>
      <c r="C1617" s="38"/>
      <c r="D1617" s="9"/>
      <c r="E1617" s="9"/>
      <c r="F1617" s="9"/>
    </row>
    <row r="1618" spans="1:6" s="2" customFormat="1">
      <c r="A1618" s="7"/>
      <c r="B1618" s="37"/>
      <c r="C1618" s="38"/>
      <c r="D1618" s="9"/>
      <c r="E1618" s="9"/>
      <c r="F1618" s="9"/>
    </row>
    <row r="1619" spans="1:6" s="2" customFormat="1">
      <c r="A1619" s="7"/>
      <c r="B1619" s="37"/>
      <c r="C1619" s="38"/>
      <c r="D1619" s="9"/>
      <c r="E1619" s="9"/>
      <c r="F1619" s="9"/>
    </row>
    <row r="1620" spans="1:6" s="2" customFormat="1">
      <c r="A1620" s="7"/>
      <c r="B1620" s="37"/>
      <c r="C1620" s="38"/>
      <c r="D1620" s="9"/>
      <c r="E1620" s="9"/>
      <c r="F1620" s="9"/>
    </row>
    <row r="1621" spans="1:6" s="2" customFormat="1">
      <c r="A1621" s="7"/>
      <c r="B1621" s="37"/>
      <c r="C1621" s="38"/>
      <c r="D1621" s="9"/>
      <c r="E1621" s="9"/>
      <c r="F1621" s="9"/>
    </row>
    <row r="1622" spans="1:6" s="2" customFormat="1">
      <c r="A1622" s="7"/>
      <c r="B1622" s="37"/>
      <c r="C1622" s="38"/>
      <c r="D1622" s="9"/>
      <c r="E1622" s="9"/>
      <c r="F1622" s="9"/>
    </row>
    <row r="1623" spans="1:6" s="2" customFormat="1">
      <c r="A1623" s="7"/>
      <c r="B1623" s="37"/>
      <c r="C1623" s="38"/>
      <c r="D1623" s="9"/>
      <c r="E1623" s="9"/>
      <c r="F1623" s="9"/>
    </row>
    <row r="1624" spans="1:6" s="2" customFormat="1">
      <c r="A1624" s="7"/>
      <c r="B1624" s="37"/>
      <c r="C1624" s="38"/>
      <c r="D1624" s="9"/>
      <c r="E1624" s="9"/>
      <c r="F1624" s="9"/>
    </row>
    <row r="1625" spans="1:6" s="2" customFormat="1">
      <c r="A1625" s="7"/>
      <c r="B1625" s="37"/>
      <c r="C1625" s="38"/>
      <c r="D1625" s="9"/>
      <c r="E1625" s="9"/>
      <c r="F1625" s="9"/>
    </row>
    <row r="1626" spans="1:6" s="2" customFormat="1">
      <c r="A1626" s="7"/>
      <c r="B1626" s="37"/>
      <c r="C1626" s="38"/>
      <c r="D1626" s="9"/>
      <c r="E1626" s="9"/>
      <c r="F1626" s="9"/>
    </row>
    <row r="1627" spans="1:6" s="2" customFormat="1">
      <c r="A1627" s="7"/>
      <c r="B1627" s="37"/>
      <c r="C1627" s="38"/>
      <c r="D1627" s="9"/>
      <c r="E1627" s="9"/>
      <c r="F1627" s="9"/>
    </row>
    <row r="1628" spans="1:6" s="2" customFormat="1">
      <c r="A1628" s="7"/>
      <c r="B1628" s="37"/>
      <c r="C1628" s="38"/>
      <c r="D1628" s="9"/>
      <c r="E1628" s="9"/>
      <c r="F1628" s="9"/>
    </row>
    <row r="1629" spans="1:6" s="2" customFormat="1">
      <c r="A1629" s="7"/>
      <c r="B1629" s="37"/>
      <c r="C1629" s="38"/>
      <c r="D1629" s="9"/>
      <c r="E1629" s="9"/>
      <c r="F1629" s="9"/>
    </row>
    <row r="1630" spans="1:6" s="2" customFormat="1">
      <c r="A1630" s="7"/>
      <c r="B1630" s="37"/>
      <c r="C1630" s="38"/>
      <c r="D1630" s="9"/>
      <c r="E1630" s="9"/>
      <c r="F1630" s="9"/>
    </row>
    <row r="1631" spans="1:6" s="2" customFormat="1">
      <c r="A1631" s="7"/>
      <c r="B1631" s="37"/>
      <c r="C1631" s="38"/>
      <c r="D1631" s="9"/>
      <c r="E1631" s="9"/>
      <c r="F1631" s="9"/>
    </row>
    <row r="1632" spans="1:6" s="2" customFormat="1">
      <c r="A1632" s="7"/>
      <c r="B1632" s="37"/>
      <c r="C1632" s="38"/>
      <c r="D1632" s="9"/>
      <c r="E1632" s="9"/>
      <c r="F1632" s="9"/>
    </row>
    <row r="1633" spans="1:6" s="2" customFormat="1">
      <c r="A1633" s="7"/>
      <c r="B1633" s="37"/>
      <c r="C1633" s="38"/>
      <c r="D1633" s="9"/>
      <c r="E1633" s="9"/>
      <c r="F1633" s="9"/>
    </row>
    <row r="1634" spans="1:6" s="2" customFormat="1">
      <c r="A1634" s="7"/>
      <c r="B1634" s="37"/>
      <c r="C1634" s="38"/>
      <c r="D1634" s="9"/>
      <c r="E1634" s="9"/>
      <c r="F1634" s="9"/>
    </row>
    <row r="1635" spans="1:6" s="2" customFormat="1">
      <c r="A1635" s="7"/>
      <c r="B1635" s="37"/>
      <c r="C1635" s="38"/>
      <c r="D1635" s="9"/>
      <c r="E1635" s="9"/>
      <c r="F1635" s="9"/>
    </row>
    <row r="1636" spans="1:6" s="2" customFormat="1">
      <c r="A1636" s="7"/>
      <c r="B1636" s="37"/>
      <c r="C1636" s="38"/>
      <c r="D1636" s="9"/>
      <c r="E1636" s="9"/>
      <c r="F1636" s="9"/>
    </row>
    <row r="1637" spans="1:6" s="2" customFormat="1">
      <c r="A1637" s="7"/>
      <c r="B1637" s="37"/>
      <c r="C1637" s="38"/>
      <c r="D1637" s="9"/>
      <c r="E1637" s="9"/>
      <c r="F1637" s="9"/>
    </row>
    <row r="1638" spans="1:6" s="2" customFormat="1">
      <c r="A1638" s="7"/>
      <c r="B1638" s="37"/>
      <c r="C1638" s="38"/>
      <c r="D1638" s="9"/>
      <c r="E1638" s="9"/>
      <c r="F1638" s="9"/>
    </row>
    <row r="1639" spans="1:6" s="2" customFormat="1">
      <c r="A1639" s="7"/>
      <c r="B1639" s="37"/>
      <c r="C1639" s="38"/>
      <c r="D1639" s="9"/>
      <c r="E1639" s="9"/>
      <c r="F1639" s="9"/>
    </row>
    <row r="1640" spans="1:6" s="2" customFormat="1">
      <c r="A1640" s="7"/>
      <c r="B1640" s="37"/>
      <c r="C1640" s="38"/>
      <c r="D1640" s="9"/>
      <c r="E1640" s="9"/>
      <c r="F1640" s="9"/>
    </row>
    <row r="1641" spans="1:6" s="2" customFormat="1">
      <c r="A1641" s="7"/>
      <c r="B1641" s="37"/>
      <c r="C1641" s="38"/>
      <c r="D1641" s="9"/>
      <c r="E1641" s="9"/>
      <c r="F1641" s="9"/>
    </row>
    <row r="1642" spans="1:6" s="2" customFormat="1">
      <c r="A1642" s="7"/>
      <c r="B1642" s="37"/>
      <c r="C1642" s="38"/>
      <c r="D1642" s="9"/>
      <c r="E1642" s="9"/>
      <c r="F1642" s="9"/>
    </row>
    <row r="1643" spans="1:6" s="2" customFormat="1">
      <c r="A1643" s="7"/>
      <c r="B1643" s="37"/>
      <c r="C1643" s="38"/>
      <c r="D1643" s="9"/>
      <c r="E1643" s="9"/>
      <c r="F1643" s="9"/>
    </row>
    <row r="1644" spans="1:6" s="2" customFormat="1">
      <c r="A1644" s="7"/>
      <c r="B1644" s="37"/>
      <c r="C1644" s="38"/>
      <c r="D1644" s="9"/>
      <c r="E1644" s="9"/>
      <c r="F1644" s="9"/>
    </row>
    <row r="1645" spans="1:6" s="2" customFormat="1">
      <c r="A1645" s="7"/>
      <c r="B1645" s="37"/>
      <c r="C1645" s="38"/>
      <c r="D1645" s="9"/>
      <c r="E1645" s="9"/>
      <c r="F1645" s="9"/>
    </row>
    <row r="1646" spans="1:6" s="2" customFormat="1">
      <c r="A1646" s="7"/>
      <c r="B1646" s="37"/>
      <c r="C1646" s="38"/>
      <c r="D1646" s="9"/>
      <c r="E1646" s="9"/>
      <c r="F1646" s="9"/>
    </row>
    <row r="1647" spans="1:6" s="2" customFormat="1">
      <c r="A1647" s="7"/>
      <c r="B1647" s="37"/>
      <c r="C1647" s="38"/>
      <c r="D1647" s="9"/>
      <c r="E1647" s="9"/>
      <c r="F1647" s="9"/>
    </row>
    <row r="1648" spans="1:6" s="2" customFormat="1">
      <c r="A1648" s="7"/>
      <c r="B1648" s="37"/>
      <c r="C1648" s="38"/>
      <c r="D1648" s="9"/>
      <c r="E1648" s="9"/>
      <c r="F1648" s="9"/>
    </row>
    <row r="1649" spans="1:6" s="2" customFormat="1">
      <c r="A1649" s="7"/>
      <c r="B1649" s="37"/>
      <c r="C1649" s="38"/>
      <c r="D1649" s="9"/>
      <c r="E1649" s="9"/>
      <c r="F1649" s="9"/>
    </row>
    <row r="1650" spans="1:6" s="2" customFormat="1">
      <c r="A1650" s="7"/>
      <c r="B1650" s="37"/>
      <c r="C1650" s="38"/>
      <c r="D1650" s="9"/>
      <c r="E1650" s="9"/>
      <c r="F1650" s="9"/>
    </row>
    <row r="1651" spans="1:6" s="2" customFormat="1">
      <c r="A1651" s="7"/>
      <c r="B1651" s="37"/>
      <c r="C1651" s="38"/>
      <c r="D1651" s="9"/>
      <c r="E1651" s="9"/>
      <c r="F1651" s="9"/>
    </row>
    <row r="1652" spans="1:6" s="2" customFormat="1">
      <c r="A1652" s="7"/>
      <c r="B1652" s="37"/>
      <c r="C1652" s="38"/>
      <c r="D1652" s="9"/>
      <c r="E1652" s="9"/>
      <c r="F1652" s="9"/>
    </row>
    <row r="1653" spans="1:6" s="2" customFormat="1">
      <c r="A1653" s="7"/>
      <c r="B1653" s="37"/>
      <c r="C1653" s="38"/>
      <c r="D1653" s="9"/>
      <c r="E1653" s="9"/>
      <c r="F1653" s="9"/>
    </row>
    <row r="1654" spans="1:6" s="2" customFormat="1">
      <c r="A1654" s="7"/>
      <c r="B1654" s="37"/>
      <c r="C1654" s="38"/>
      <c r="D1654" s="9"/>
      <c r="E1654" s="9"/>
      <c r="F1654" s="9"/>
    </row>
    <row r="1655" spans="1:6" s="2" customFormat="1">
      <c r="A1655" s="7"/>
      <c r="B1655" s="37"/>
      <c r="C1655" s="38"/>
      <c r="D1655" s="9"/>
      <c r="E1655" s="9"/>
      <c r="F1655" s="9"/>
    </row>
    <row r="1656" spans="1:6" s="2" customFormat="1">
      <c r="A1656" s="7"/>
      <c r="B1656" s="37"/>
      <c r="C1656" s="38"/>
      <c r="D1656" s="9"/>
      <c r="E1656" s="9"/>
      <c r="F1656" s="9"/>
    </row>
    <row r="1657" spans="1:6" s="2" customFormat="1">
      <c r="A1657" s="7"/>
      <c r="B1657" s="37"/>
      <c r="C1657" s="38"/>
      <c r="D1657" s="9"/>
      <c r="E1657" s="9"/>
      <c r="F1657" s="9"/>
    </row>
    <row r="1658" spans="1:6" s="2" customFormat="1">
      <c r="A1658" s="7"/>
      <c r="B1658" s="37"/>
      <c r="C1658" s="38"/>
      <c r="D1658" s="9"/>
      <c r="E1658" s="9"/>
      <c r="F1658" s="9"/>
    </row>
    <row r="1659" spans="1:6" s="2" customFormat="1">
      <c r="A1659" s="7"/>
      <c r="B1659" s="37"/>
      <c r="C1659" s="38"/>
      <c r="D1659" s="9"/>
      <c r="E1659" s="9"/>
      <c r="F1659" s="9"/>
    </row>
    <row r="1660" spans="1:6" s="2" customFormat="1">
      <c r="A1660" s="7"/>
      <c r="B1660" s="37"/>
      <c r="C1660" s="38"/>
      <c r="D1660" s="9"/>
      <c r="E1660" s="9"/>
      <c r="F1660" s="9"/>
    </row>
    <row r="1661" spans="1:6" s="2" customFormat="1">
      <c r="A1661" s="7"/>
      <c r="B1661" s="37"/>
      <c r="C1661" s="38"/>
      <c r="D1661" s="9"/>
      <c r="E1661" s="9"/>
      <c r="F1661" s="9"/>
    </row>
    <row r="1662" spans="1:6" s="2" customFormat="1">
      <c r="A1662" s="7"/>
      <c r="B1662" s="37"/>
      <c r="C1662" s="38"/>
      <c r="D1662" s="9"/>
      <c r="E1662" s="9"/>
      <c r="F1662" s="9"/>
    </row>
    <row r="1663" spans="1:6" s="2" customFormat="1">
      <c r="A1663" s="7"/>
      <c r="B1663" s="37"/>
      <c r="C1663" s="38"/>
      <c r="D1663" s="9"/>
      <c r="E1663" s="9"/>
      <c r="F1663" s="9"/>
    </row>
    <row r="1664" spans="1:6" s="2" customFormat="1">
      <c r="A1664" s="7"/>
      <c r="B1664" s="37"/>
      <c r="C1664" s="38"/>
      <c r="D1664" s="9"/>
      <c r="E1664" s="9"/>
      <c r="F1664" s="9"/>
    </row>
    <row r="1665" spans="1:6" s="2" customFormat="1">
      <c r="A1665" s="7"/>
      <c r="B1665" s="37"/>
      <c r="C1665" s="38"/>
      <c r="D1665" s="9"/>
      <c r="E1665" s="9"/>
      <c r="F1665" s="9"/>
    </row>
    <row r="1666" spans="1:6" s="2" customFormat="1">
      <c r="A1666" s="7"/>
      <c r="B1666" s="37"/>
      <c r="C1666" s="38"/>
      <c r="D1666" s="9"/>
      <c r="E1666" s="9"/>
      <c r="F1666" s="9"/>
    </row>
    <row r="1667" spans="1:6" s="2" customFormat="1">
      <c r="A1667" s="7"/>
      <c r="B1667" s="37"/>
      <c r="C1667" s="38"/>
      <c r="D1667" s="9"/>
      <c r="E1667" s="9"/>
      <c r="F1667" s="9"/>
    </row>
    <row r="1668" spans="1:6" s="2" customFormat="1">
      <c r="A1668" s="7"/>
      <c r="B1668" s="37"/>
      <c r="C1668" s="38"/>
      <c r="D1668" s="9"/>
      <c r="E1668" s="9"/>
      <c r="F1668" s="9"/>
    </row>
    <row r="1669" spans="1:6" s="2" customFormat="1">
      <c r="A1669" s="7"/>
      <c r="B1669" s="37"/>
      <c r="C1669" s="38"/>
      <c r="D1669" s="9"/>
      <c r="E1669" s="9"/>
      <c r="F1669" s="9"/>
    </row>
    <row r="1670" spans="1:6" s="2" customFormat="1">
      <c r="A1670" s="7"/>
      <c r="B1670" s="37"/>
      <c r="C1670" s="38"/>
      <c r="D1670" s="9"/>
      <c r="E1670" s="9"/>
      <c r="F1670" s="9"/>
    </row>
    <row r="1671" spans="1:6" s="2" customFormat="1">
      <c r="A1671" s="7"/>
      <c r="B1671" s="37"/>
      <c r="C1671" s="38"/>
      <c r="D1671" s="9"/>
      <c r="E1671" s="9"/>
      <c r="F1671" s="9"/>
    </row>
    <row r="1672" spans="1:6" s="2" customFormat="1">
      <c r="A1672" s="7"/>
      <c r="B1672" s="37"/>
      <c r="C1672" s="38"/>
      <c r="D1672" s="9"/>
      <c r="E1672" s="9"/>
      <c r="F1672" s="9"/>
    </row>
    <row r="1673" spans="1:6" s="2" customFormat="1">
      <c r="A1673" s="7"/>
      <c r="B1673" s="37"/>
      <c r="C1673" s="38"/>
      <c r="D1673" s="9"/>
      <c r="E1673" s="9"/>
      <c r="F1673" s="9"/>
    </row>
    <row r="1674" spans="1:6" s="2" customFormat="1">
      <c r="A1674" s="7"/>
      <c r="B1674" s="37"/>
      <c r="C1674" s="38"/>
      <c r="D1674" s="9"/>
      <c r="E1674" s="9"/>
      <c r="F1674" s="9"/>
    </row>
    <row r="1675" spans="1:6" s="2" customFormat="1">
      <c r="A1675" s="7"/>
      <c r="B1675" s="37"/>
      <c r="C1675" s="38"/>
      <c r="D1675" s="9"/>
      <c r="E1675" s="9"/>
      <c r="F1675" s="9"/>
    </row>
    <row r="1676" spans="1:6" s="2" customFormat="1">
      <c r="A1676" s="7"/>
      <c r="B1676" s="37"/>
      <c r="C1676" s="38"/>
      <c r="D1676" s="9"/>
      <c r="E1676" s="9"/>
      <c r="F1676" s="9"/>
    </row>
    <row r="1677" spans="1:6" s="2" customFormat="1">
      <c r="A1677" s="7"/>
      <c r="B1677" s="37"/>
      <c r="C1677" s="38"/>
      <c r="D1677" s="9"/>
      <c r="E1677" s="9"/>
      <c r="F1677" s="9"/>
    </row>
    <row r="1678" spans="1:6" s="2" customFormat="1">
      <c r="A1678" s="7"/>
      <c r="B1678" s="37"/>
      <c r="C1678" s="38"/>
      <c r="D1678" s="9"/>
      <c r="E1678" s="9"/>
      <c r="F1678" s="9"/>
    </row>
    <row r="1679" spans="1:6" s="2" customFormat="1">
      <c r="A1679" s="7"/>
      <c r="B1679" s="37"/>
      <c r="C1679" s="38"/>
      <c r="D1679" s="9"/>
      <c r="E1679" s="9"/>
      <c r="F1679" s="9"/>
    </row>
    <row r="1680" spans="1:6" s="2" customFormat="1">
      <c r="A1680" s="7"/>
      <c r="B1680" s="37"/>
      <c r="C1680" s="38"/>
      <c r="D1680" s="9"/>
      <c r="E1680" s="9"/>
      <c r="F1680" s="9"/>
    </row>
    <row r="1681" spans="1:6" s="2" customFormat="1">
      <c r="A1681" s="7"/>
      <c r="B1681" s="37"/>
      <c r="C1681" s="38"/>
      <c r="D1681" s="9"/>
      <c r="E1681" s="9"/>
      <c r="F1681" s="9"/>
    </row>
    <row r="1682" spans="1:6" s="2" customFormat="1">
      <c r="A1682" s="7"/>
      <c r="B1682" s="37"/>
      <c r="C1682" s="38"/>
      <c r="D1682" s="9"/>
      <c r="E1682" s="9"/>
      <c r="F1682" s="9"/>
    </row>
    <row r="1683" spans="1:6" s="2" customFormat="1">
      <c r="A1683" s="7"/>
      <c r="B1683" s="37"/>
      <c r="C1683" s="38"/>
      <c r="D1683" s="9"/>
      <c r="E1683" s="9"/>
      <c r="F1683" s="9"/>
    </row>
    <row r="1684" spans="1:6" s="2" customFormat="1">
      <c r="A1684" s="7"/>
      <c r="B1684" s="37"/>
      <c r="C1684" s="38"/>
      <c r="D1684" s="9"/>
      <c r="E1684" s="9"/>
      <c r="F1684" s="9"/>
    </row>
    <row r="1685" spans="1:6" s="2" customFormat="1">
      <c r="A1685" s="7"/>
      <c r="B1685" s="37"/>
      <c r="C1685" s="38"/>
      <c r="D1685" s="9"/>
      <c r="E1685" s="9"/>
      <c r="F1685" s="9"/>
    </row>
    <row r="1686" spans="1:6" s="2" customFormat="1">
      <c r="A1686" s="7"/>
      <c r="B1686" s="37"/>
      <c r="C1686" s="38"/>
      <c r="D1686" s="9"/>
      <c r="E1686" s="9"/>
      <c r="F1686" s="9"/>
    </row>
    <row r="1687" spans="1:6" s="2" customFormat="1">
      <c r="A1687" s="7"/>
      <c r="B1687" s="37"/>
      <c r="C1687" s="38"/>
      <c r="D1687" s="9"/>
      <c r="E1687" s="9"/>
      <c r="F1687" s="9"/>
    </row>
    <row r="1688" spans="1:6" s="2" customFormat="1">
      <c r="A1688" s="7"/>
      <c r="B1688" s="37"/>
      <c r="C1688" s="38"/>
      <c r="D1688" s="9"/>
      <c r="E1688" s="9"/>
      <c r="F1688" s="9"/>
    </row>
    <row r="1689" spans="1:6" s="2" customFormat="1">
      <c r="A1689" s="7"/>
      <c r="B1689" s="37"/>
      <c r="C1689" s="38"/>
      <c r="D1689" s="9"/>
      <c r="E1689" s="9"/>
      <c r="F1689" s="9"/>
    </row>
    <row r="1690" spans="1:6" s="2" customFormat="1">
      <c r="A1690" s="7"/>
      <c r="B1690" s="37"/>
      <c r="C1690" s="38"/>
      <c r="D1690" s="9"/>
      <c r="E1690" s="9"/>
      <c r="F1690" s="9"/>
    </row>
    <row r="1691" spans="1:6" s="2" customFormat="1">
      <c r="A1691" s="7"/>
      <c r="B1691" s="37"/>
      <c r="C1691" s="38"/>
      <c r="D1691" s="9"/>
      <c r="E1691" s="9"/>
      <c r="F1691" s="9"/>
    </row>
    <row r="1692" spans="1:6" s="2" customFormat="1">
      <c r="A1692" s="7"/>
      <c r="B1692" s="37"/>
      <c r="C1692" s="38"/>
      <c r="D1692" s="9"/>
      <c r="E1692" s="9"/>
      <c r="F1692" s="9"/>
    </row>
    <row r="1693" spans="1:6" s="2" customFormat="1">
      <c r="A1693" s="7"/>
      <c r="B1693" s="37"/>
      <c r="C1693" s="38"/>
      <c r="D1693" s="9"/>
      <c r="E1693" s="9"/>
      <c r="F1693" s="9"/>
    </row>
    <row r="1694" spans="1:6" s="2" customFormat="1">
      <c r="A1694" s="7"/>
      <c r="B1694" s="37"/>
      <c r="C1694" s="38"/>
      <c r="D1694" s="9"/>
      <c r="E1694" s="9"/>
      <c r="F1694" s="9"/>
    </row>
    <row r="1695" spans="1:6" s="2" customFormat="1">
      <c r="A1695" s="7"/>
      <c r="B1695" s="37"/>
      <c r="C1695" s="38"/>
      <c r="D1695" s="9"/>
      <c r="E1695" s="9"/>
      <c r="F1695" s="9"/>
    </row>
    <row r="1696" spans="1:6" s="2" customFormat="1">
      <c r="A1696" s="7"/>
      <c r="B1696" s="37"/>
      <c r="C1696" s="38"/>
      <c r="D1696" s="9"/>
      <c r="E1696" s="9"/>
      <c r="F1696" s="9"/>
    </row>
    <row r="1697" spans="1:6" s="2" customFormat="1">
      <c r="A1697" s="7"/>
      <c r="B1697" s="37"/>
      <c r="C1697" s="38"/>
      <c r="D1697" s="9"/>
      <c r="E1697" s="9"/>
      <c r="F1697" s="9"/>
    </row>
    <row r="1698" spans="1:6" s="2" customFormat="1">
      <c r="A1698" s="7"/>
      <c r="B1698" s="37"/>
      <c r="C1698" s="38"/>
      <c r="D1698" s="9"/>
      <c r="E1698" s="9"/>
      <c r="F1698" s="9"/>
    </row>
    <row r="1699" spans="1:6" s="2" customFormat="1">
      <c r="A1699" s="7"/>
      <c r="B1699" s="37"/>
      <c r="C1699" s="38"/>
      <c r="D1699" s="9"/>
      <c r="E1699" s="9"/>
      <c r="F1699" s="9"/>
    </row>
    <row r="1700" spans="1:6" s="2" customFormat="1">
      <c r="A1700" s="7"/>
      <c r="B1700" s="37"/>
      <c r="C1700" s="38"/>
      <c r="D1700" s="9"/>
      <c r="E1700" s="9"/>
      <c r="F1700" s="9"/>
    </row>
    <row r="1701" spans="1:6" s="2" customFormat="1">
      <c r="A1701" s="7"/>
      <c r="B1701" s="37"/>
      <c r="C1701" s="38"/>
      <c r="D1701" s="9"/>
      <c r="E1701" s="9"/>
      <c r="F1701" s="9"/>
    </row>
    <row r="1702" spans="1:6" s="2" customFormat="1">
      <c r="A1702" s="7"/>
      <c r="B1702" s="37"/>
      <c r="C1702" s="38"/>
      <c r="D1702" s="9"/>
      <c r="E1702" s="9"/>
      <c r="F1702" s="9"/>
    </row>
    <row r="1703" spans="1:6" s="2" customFormat="1">
      <c r="A1703" s="7"/>
      <c r="B1703" s="37"/>
      <c r="C1703" s="38"/>
      <c r="D1703" s="9"/>
      <c r="E1703" s="9"/>
      <c r="F1703" s="9"/>
    </row>
    <row r="1704" spans="1:6" s="2" customFormat="1">
      <c r="A1704" s="7"/>
      <c r="B1704" s="37"/>
      <c r="C1704" s="38"/>
      <c r="D1704" s="9"/>
      <c r="E1704" s="9"/>
      <c r="F1704" s="9"/>
    </row>
    <row r="1705" spans="1:6" s="2" customFormat="1">
      <c r="A1705" s="7"/>
      <c r="B1705" s="37"/>
      <c r="C1705" s="38"/>
      <c r="D1705" s="9"/>
      <c r="E1705" s="9"/>
      <c r="F1705" s="9"/>
    </row>
    <row r="1706" spans="1:6" s="2" customFormat="1">
      <c r="A1706" s="7"/>
      <c r="B1706" s="37"/>
      <c r="C1706" s="38"/>
      <c r="D1706" s="9"/>
      <c r="E1706" s="9"/>
      <c r="F1706" s="9"/>
    </row>
    <row r="1707" spans="1:6" s="2" customFormat="1">
      <c r="A1707" s="7"/>
      <c r="B1707" s="37"/>
      <c r="C1707" s="38"/>
      <c r="D1707" s="9"/>
      <c r="E1707" s="9"/>
      <c r="F1707" s="9"/>
    </row>
    <row r="1708" spans="1:6" s="2" customFormat="1">
      <c r="A1708" s="7"/>
      <c r="B1708" s="37"/>
      <c r="C1708" s="38"/>
      <c r="D1708" s="9"/>
      <c r="E1708" s="9"/>
      <c r="F1708" s="9"/>
    </row>
    <row r="1709" spans="1:6" s="2" customFormat="1">
      <c r="A1709" s="7"/>
      <c r="B1709" s="37"/>
      <c r="C1709" s="38"/>
      <c r="D1709" s="9"/>
      <c r="E1709" s="9"/>
      <c r="F1709" s="9"/>
    </row>
    <row r="1710" spans="1:6" s="2" customFormat="1">
      <c r="A1710" s="7"/>
      <c r="B1710" s="37"/>
      <c r="C1710" s="38"/>
      <c r="D1710" s="9"/>
      <c r="E1710" s="9"/>
      <c r="F1710" s="9"/>
    </row>
    <row r="1711" spans="1:6" s="2" customFormat="1">
      <c r="A1711" s="7"/>
      <c r="B1711" s="37"/>
      <c r="C1711" s="38"/>
      <c r="D1711" s="9"/>
      <c r="E1711" s="9"/>
      <c r="F1711" s="9"/>
    </row>
    <row r="1712" spans="1:6" s="2" customFormat="1">
      <c r="A1712" s="7"/>
      <c r="B1712" s="37"/>
      <c r="C1712" s="38"/>
      <c r="D1712" s="9"/>
      <c r="E1712" s="9"/>
      <c r="F1712" s="9"/>
    </row>
    <row r="1713" spans="1:6" s="2" customFormat="1">
      <c r="A1713" s="7"/>
      <c r="B1713" s="37"/>
      <c r="C1713" s="38"/>
      <c r="D1713" s="9"/>
      <c r="E1713" s="9"/>
      <c r="F1713" s="9"/>
    </row>
    <row r="1714" spans="1:6" s="2" customFormat="1">
      <c r="A1714" s="7"/>
      <c r="B1714" s="37"/>
      <c r="C1714" s="38"/>
      <c r="D1714" s="9"/>
      <c r="E1714" s="9"/>
      <c r="F1714" s="9"/>
    </row>
    <row r="1715" spans="1:6" s="2" customFormat="1">
      <c r="A1715" s="7"/>
      <c r="B1715" s="37"/>
      <c r="C1715" s="38"/>
      <c r="D1715" s="9"/>
      <c r="E1715" s="9"/>
      <c r="F1715" s="9"/>
    </row>
    <row r="1716" spans="1:6" s="2" customFormat="1">
      <c r="A1716" s="7"/>
      <c r="B1716" s="37"/>
      <c r="C1716" s="38"/>
      <c r="D1716" s="9"/>
      <c r="E1716" s="9"/>
      <c r="F1716" s="9"/>
    </row>
    <row r="1717" spans="1:6" s="2" customFormat="1">
      <c r="A1717" s="7"/>
      <c r="B1717" s="37"/>
      <c r="C1717" s="38"/>
      <c r="D1717" s="9"/>
      <c r="E1717" s="9"/>
      <c r="F1717" s="9"/>
    </row>
    <row r="1718" spans="1:6" s="2" customFormat="1">
      <c r="A1718" s="7"/>
      <c r="B1718" s="37"/>
      <c r="C1718" s="38"/>
      <c r="D1718" s="9"/>
      <c r="E1718" s="9"/>
      <c r="F1718" s="9"/>
    </row>
    <row r="1719" spans="1:6" s="2" customFormat="1">
      <c r="A1719" s="7"/>
      <c r="B1719" s="37"/>
      <c r="C1719" s="38"/>
      <c r="D1719" s="9"/>
      <c r="E1719" s="9"/>
      <c r="F1719" s="9"/>
    </row>
    <row r="1720" spans="1:6" s="2" customFormat="1">
      <c r="A1720" s="7"/>
      <c r="B1720" s="37"/>
      <c r="C1720" s="38"/>
      <c r="D1720" s="9"/>
      <c r="E1720" s="9"/>
      <c r="F1720" s="9"/>
    </row>
    <row r="1721" spans="1:6" s="2" customFormat="1">
      <c r="A1721" s="7"/>
      <c r="B1721" s="37"/>
      <c r="C1721" s="38"/>
      <c r="D1721" s="9"/>
      <c r="E1721" s="9"/>
      <c r="F1721" s="9"/>
    </row>
    <row r="1722" spans="1:6" s="2" customFormat="1">
      <c r="A1722" s="7"/>
      <c r="B1722" s="37"/>
      <c r="C1722" s="38"/>
      <c r="D1722" s="9"/>
      <c r="E1722" s="9"/>
      <c r="F1722" s="9"/>
    </row>
    <row r="1723" spans="1:6" s="2" customFormat="1">
      <c r="A1723" s="7"/>
      <c r="B1723" s="37"/>
      <c r="C1723" s="38"/>
      <c r="D1723" s="9"/>
      <c r="E1723" s="9"/>
      <c r="F1723" s="9"/>
    </row>
    <row r="1724" spans="1:6" s="2" customFormat="1">
      <c r="A1724" s="7"/>
      <c r="B1724" s="37"/>
      <c r="C1724" s="38"/>
      <c r="D1724" s="9"/>
      <c r="E1724" s="9"/>
      <c r="F1724" s="9"/>
    </row>
    <row r="1725" spans="1:6" s="2" customFormat="1">
      <c r="A1725" s="7"/>
      <c r="B1725" s="37"/>
      <c r="C1725" s="38"/>
      <c r="D1725" s="9"/>
      <c r="E1725" s="9"/>
      <c r="F1725" s="9"/>
    </row>
    <row r="1726" spans="1:6" s="2" customFormat="1">
      <c r="A1726" s="7"/>
      <c r="B1726" s="37"/>
      <c r="C1726" s="38"/>
      <c r="D1726" s="9"/>
      <c r="E1726" s="9"/>
      <c r="F1726" s="9"/>
    </row>
    <row r="1727" spans="1:6" s="2" customFormat="1">
      <c r="A1727" s="7"/>
      <c r="B1727" s="37"/>
      <c r="C1727" s="38"/>
      <c r="D1727" s="9"/>
      <c r="E1727" s="9"/>
      <c r="F1727" s="9"/>
    </row>
    <row r="1728" spans="1:6" s="2" customFormat="1">
      <c r="A1728" s="7"/>
      <c r="B1728" s="37"/>
      <c r="C1728" s="38"/>
      <c r="D1728" s="9"/>
      <c r="E1728" s="9"/>
      <c r="F1728" s="9"/>
    </row>
    <row r="1729" spans="1:6" s="2" customFormat="1">
      <c r="A1729" s="7"/>
      <c r="B1729" s="37"/>
      <c r="C1729" s="38"/>
      <c r="D1729" s="9"/>
      <c r="E1729" s="9"/>
      <c r="F1729" s="9"/>
    </row>
    <row r="1730" spans="1:6" s="2" customFormat="1">
      <c r="A1730" s="7"/>
      <c r="B1730" s="37"/>
      <c r="C1730" s="38"/>
      <c r="D1730" s="9"/>
      <c r="E1730" s="9"/>
      <c r="F1730" s="9"/>
    </row>
    <row r="1731" spans="1:6" s="2" customFormat="1">
      <c r="A1731" s="7"/>
      <c r="B1731" s="37"/>
      <c r="C1731" s="38"/>
      <c r="D1731" s="9"/>
      <c r="E1731" s="9"/>
      <c r="F1731" s="9"/>
    </row>
    <row r="1732" spans="1:6" s="2" customFormat="1">
      <c r="A1732" s="7"/>
      <c r="B1732" s="37"/>
      <c r="C1732" s="38"/>
      <c r="D1732" s="9"/>
      <c r="E1732" s="9"/>
      <c r="F1732" s="9"/>
    </row>
    <row r="1733" spans="1:6" s="2" customFormat="1">
      <c r="A1733" s="7"/>
      <c r="B1733" s="37"/>
      <c r="C1733" s="38"/>
      <c r="D1733" s="9"/>
      <c r="E1733" s="9"/>
      <c r="F1733" s="9"/>
    </row>
    <row r="1734" spans="1:6" s="2" customFormat="1">
      <c r="A1734" s="7"/>
      <c r="B1734" s="37"/>
      <c r="C1734" s="38"/>
      <c r="D1734" s="9"/>
      <c r="E1734" s="9"/>
      <c r="F1734" s="9"/>
    </row>
    <row r="1735" spans="1:6" s="2" customFormat="1">
      <c r="A1735" s="7"/>
      <c r="B1735" s="37"/>
      <c r="C1735" s="38"/>
      <c r="D1735" s="9"/>
      <c r="E1735" s="9"/>
      <c r="F1735" s="9"/>
    </row>
    <row r="1736" spans="1:6" s="2" customFormat="1">
      <c r="A1736" s="7"/>
      <c r="B1736" s="37"/>
      <c r="C1736" s="38"/>
      <c r="D1736" s="9"/>
      <c r="E1736" s="9"/>
      <c r="F1736" s="9"/>
    </row>
    <row r="1737" spans="1:6" s="2" customFormat="1">
      <c r="A1737" s="7"/>
      <c r="B1737" s="37"/>
      <c r="C1737" s="38"/>
      <c r="D1737" s="9"/>
      <c r="E1737" s="9"/>
      <c r="F1737" s="9"/>
    </row>
    <row r="1738" spans="1:6" s="2" customFormat="1">
      <c r="A1738" s="7"/>
      <c r="B1738" s="37"/>
      <c r="C1738" s="38"/>
      <c r="D1738" s="9"/>
      <c r="E1738" s="9"/>
      <c r="F1738" s="9"/>
    </row>
    <row r="1739" spans="1:6" s="2" customFormat="1">
      <c r="A1739" s="7"/>
      <c r="B1739" s="37"/>
      <c r="C1739" s="38"/>
      <c r="D1739" s="9"/>
      <c r="E1739" s="9"/>
      <c r="F1739" s="9"/>
    </row>
    <row r="1740" spans="1:6" s="2" customFormat="1">
      <c r="A1740" s="7"/>
      <c r="B1740" s="37"/>
      <c r="C1740" s="38"/>
      <c r="D1740" s="9"/>
      <c r="E1740" s="9"/>
      <c r="F1740" s="9"/>
    </row>
    <row r="1741" spans="1:6" s="2" customFormat="1">
      <c r="A1741" s="7"/>
      <c r="B1741" s="37"/>
      <c r="C1741" s="38"/>
      <c r="D1741" s="9"/>
      <c r="E1741" s="9"/>
      <c r="F1741" s="9"/>
    </row>
    <row r="1742" spans="1:6" s="2" customFormat="1">
      <c r="A1742" s="7"/>
      <c r="B1742" s="37"/>
      <c r="C1742" s="38"/>
      <c r="D1742" s="9"/>
      <c r="E1742" s="9"/>
      <c r="F1742" s="9"/>
    </row>
    <row r="1743" spans="1:6" s="2" customFormat="1">
      <c r="A1743" s="7"/>
      <c r="B1743" s="37"/>
      <c r="C1743" s="38"/>
      <c r="D1743" s="9"/>
      <c r="E1743" s="9"/>
      <c r="F1743" s="9"/>
    </row>
    <row r="1744" spans="1:6" s="2" customFormat="1">
      <c r="A1744" s="7"/>
      <c r="B1744" s="37"/>
      <c r="C1744" s="38"/>
      <c r="D1744" s="9"/>
      <c r="E1744" s="9"/>
      <c r="F1744" s="9"/>
    </row>
    <row r="1745" spans="1:6" s="2" customFormat="1">
      <c r="A1745" s="7"/>
      <c r="B1745" s="37"/>
      <c r="C1745" s="38"/>
      <c r="D1745" s="9"/>
      <c r="E1745" s="9"/>
      <c r="F1745" s="9"/>
    </row>
    <row r="1746" spans="1:6" s="2" customFormat="1">
      <c r="A1746" s="7"/>
      <c r="B1746" s="37"/>
      <c r="C1746" s="38"/>
      <c r="D1746" s="9"/>
      <c r="E1746" s="9"/>
      <c r="F1746" s="9"/>
    </row>
    <row r="1747" spans="1:6" s="2" customFormat="1">
      <c r="A1747" s="7"/>
      <c r="B1747" s="37"/>
      <c r="C1747" s="38"/>
      <c r="D1747" s="9"/>
      <c r="E1747" s="9"/>
      <c r="F1747" s="9"/>
    </row>
    <row r="1748" spans="1:6" s="2" customFormat="1">
      <c r="A1748" s="7"/>
      <c r="B1748" s="37"/>
      <c r="C1748" s="38"/>
      <c r="D1748" s="9"/>
      <c r="E1748" s="9"/>
      <c r="F1748" s="9"/>
    </row>
    <row r="1749" spans="1:6" s="2" customFormat="1">
      <c r="A1749" s="7"/>
      <c r="B1749" s="37"/>
      <c r="C1749" s="38"/>
      <c r="D1749" s="9"/>
      <c r="E1749" s="9"/>
      <c r="F1749" s="9"/>
    </row>
    <row r="1750" spans="1:6" s="2" customFormat="1">
      <c r="A1750" s="7"/>
      <c r="B1750" s="37"/>
      <c r="C1750" s="38"/>
      <c r="D1750" s="9"/>
      <c r="E1750" s="9"/>
      <c r="F1750" s="9"/>
    </row>
    <row r="1751" spans="1:6" s="2" customFormat="1">
      <c r="A1751" s="7"/>
      <c r="B1751" s="37"/>
      <c r="C1751" s="38"/>
      <c r="D1751" s="9"/>
      <c r="E1751" s="9"/>
      <c r="F1751" s="9"/>
    </row>
    <row r="1752" spans="1:6" s="2" customFormat="1">
      <c r="A1752" s="7"/>
      <c r="B1752" s="37"/>
      <c r="C1752" s="38"/>
      <c r="D1752" s="9"/>
      <c r="E1752" s="9"/>
      <c r="F1752" s="9"/>
    </row>
    <row r="1753" spans="1:6" s="2" customFormat="1">
      <c r="A1753" s="7"/>
      <c r="B1753" s="37"/>
      <c r="C1753" s="38"/>
      <c r="D1753" s="9"/>
      <c r="E1753" s="9"/>
      <c r="F1753" s="9"/>
    </row>
    <row r="1754" spans="1:6" s="2" customFormat="1">
      <c r="A1754" s="7"/>
      <c r="B1754" s="37"/>
      <c r="C1754" s="38"/>
      <c r="D1754" s="9"/>
      <c r="E1754" s="9"/>
      <c r="F1754" s="9"/>
    </row>
    <row r="1755" spans="1:6" s="2" customFormat="1">
      <c r="A1755" s="7"/>
      <c r="B1755" s="37"/>
      <c r="C1755" s="38"/>
      <c r="D1755" s="9"/>
      <c r="E1755" s="9"/>
      <c r="F1755" s="9"/>
    </row>
    <row r="1756" spans="1:6" s="2" customFormat="1">
      <c r="A1756" s="7"/>
      <c r="B1756" s="37"/>
      <c r="C1756" s="38"/>
      <c r="D1756" s="9"/>
      <c r="E1756" s="9"/>
      <c r="F1756" s="9"/>
    </row>
    <row r="1757" spans="1:6" s="2" customFormat="1">
      <c r="A1757" s="7"/>
      <c r="B1757" s="37"/>
      <c r="C1757" s="38"/>
      <c r="D1757" s="9"/>
      <c r="E1757" s="9"/>
      <c r="F1757" s="9"/>
    </row>
    <row r="1758" spans="1:6" s="2" customFormat="1">
      <c r="A1758" s="7"/>
      <c r="B1758" s="37"/>
      <c r="C1758" s="38"/>
      <c r="D1758" s="9"/>
      <c r="E1758" s="9"/>
      <c r="F1758" s="9"/>
    </row>
    <row r="1759" spans="1:6" s="2" customFormat="1">
      <c r="A1759" s="7"/>
      <c r="B1759" s="37"/>
      <c r="C1759" s="38"/>
      <c r="D1759" s="9"/>
      <c r="E1759" s="9"/>
      <c r="F1759" s="9"/>
    </row>
    <row r="1760" spans="1:6" s="2" customFormat="1">
      <c r="A1760" s="7"/>
      <c r="B1760" s="37"/>
      <c r="C1760" s="38"/>
      <c r="D1760" s="9"/>
      <c r="E1760" s="9"/>
      <c r="F1760" s="9"/>
    </row>
    <row r="1761" spans="1:6" s="2" customFormat="1">
      <c r="A1761" s="7"/>
      <c r="B1761" s="37"/>
      <c r="C1761" s="38"/>
      <c r="D1761" s="9"/>
      <c r="E1761" s="9"/>
      <c r="F1761" s="9"/>
    </row>
    <row r="1762" spans="1:6" s="2" customFormat="1">
      <c r="A1762" s="7"/>
      <c r="B1762" s="37"/>
      <c r="C1762" s="38"/>
      <c r="D1762" s="9"/>
      <c r="E1762" s="9"/>
      <c r="F1762" s="9"/>
    </row>
    <row r="1763" spans="1:6" s="2" customFormat="1">
      <c r="A1763" s="7"/>
      <c r="B1763" s="37"/>
      <c r="C1763" s="38"/>
      <c r="D1763" s="9"/>
      <c r="E1763" s="9"/>
      <c r="F1763" s="9"/>
    </row>
    <row r="1764" spans="1:6" s="2" customFormat="1">
      <c r="A1764" s="7"/>
      <c r="B1764" s="37"/>
      <c r="C1764" s="38"/>
      <c r="D1764" s="9"/>
      <c r="E1764" s="9"/>
      <c r="F1764" s="9"/>
    </row>
    <row r="1765" spans="1:6" s="2" customFormat="1">
      <c r="A1765" s="7"/>
      <c r="B1765" s="37"/>
      <c r="C1765" s="38"/>
      <c r="D1765" s="9"/>
      <c r="E1765" s="9"/>
      <c r="F1765" s="9"/>
    </row>
    <row r="1766" spans="1:6" s="2" customFormat="1">
      <c r="A1766" s="7"/>
      <c r="B1766" s="37"/>
      <c r="C1766" s="38"/>
      <c r="D1766" s="9"/>
      <c r="E1766" s="9"/>
      <c r="F1766" s="9"/>
    </row>
    <row r="1767" spans="1:6" s="2" customFormat="1">
      <c r="A1767" s="7"/>
      <c r="B1767" s="37"/>
      <c r="C1767" s="38"/>
      <c r="D1767" s="9"/>
      <c r="E1767" s="9"/>
      <c r="F1767" s="9"/>
    </row>
    <row r="1768" spans="1:6" s="2" customFormat="1">
      <c r="A1768" s="7"/>
      <c r="B1768" s="37"/>
      <c r="C1768" s="38"/>
      <c r="D1768" s="9"/>
      <c r="E1768" s="9"/>
      <c r="F1768" s="9"/>
    </row>
    <row r="1769" spans="1:6" s="2" customFormat="1">
      <c r="A1769" s="7"/>
      <c r="B1769" s="37"/>
      <c r="C1769" s="38"/>
      <c r="D1769" s="9"/>
      <c r="E1769" s="9"/>
      <c r="F1769" s="9"/>
    </row>
    <row r="1770" spans="1:6" s="2" customFormat="1">
      <c r="A1770" s="7"/>
      <c r="B1770" s="37"/>
      <c r="C1770" s="38"/>
      <c r="D1770" s="9"/>
      <c r="E1770" s="9"/>
      <c r="F1770" s="9"/>
    </row>
    <row r="1771" spans="1:6" s="2" customFormat="1">
      <c r="A1771" s="7"/>
      <c r="B1771" s="37"/>
      <c r="C1771" s="38"/>
      <c r="D1771" s="9"/>
      <c r="E1771" s="9"/>
      <c r="F1771" s="9"/>
    </row>
    <row r="1772" spans="1:6" s="2" customFormat="1">
      <c r="A1772" s="7"/>
      <c r="B1772" s="37"/>
      <c r="C1772" s="38"/>
      <c r="D1772" s="9"/>
      <c r="E1772" s="9"/>
      <c r="F1772" s="9"/>
    </row>
    <row r="1773" spans="1:6" s="2" customFormat="1">
      <c r="A1773" s="7"/>
      <c r="B1773" s="37"/>
      <c r="C1773" s="38"/>
      <c r="D1773" s="9"/>
      <c r="E1773" s="9"/>
      <c r="F1773" s="9"/>
    </row>
    <row r="1774" spans="1:6" s="2" customFormat="1">
      <c r="A1774" s="7"/>
      <c r="B1774" s="37"/>
      <c r="C1774" s="38"/>
      <c r="D1774" s="9"/>
      <c r="E1774" s="9"/>
      <c r="F1774" s="9"/>
    </row>
    <row r="1775" spans="1:6" s="2" customFormat="1">
      <c r="A1775" s="7"/>
      <c r="B1775" s="37"/>
      <c r="C1775" s="38"/>
      <c r="D1775" s="9"/>
      <c r="E1775" s="9"/>
      <c r="F1775" s="9"/>
    </row>
    <row r="1776" spans="1:6" s="2" customFormat="1">
      <c r="A1776" s="7"/>
      <c r="B1776" s="37"/>
      <c r="C1776" s="38"/>
      <c r="D1776" s="9"/>
      <c r="E1776" s="9"/>
      <c r="F1776" s="9"/>
    </row>
    <row r="1777" spans="1:6" s="2" customFormat="1">
      <c r="A1777" s="7"/>
      <c r="B1777" s="37"/>
      <c r="C1777" s="38"/>
      <c r="D1777" s="9"/>
      <c r="E1777" s="9"/>
      <c r="F1777" s="9"/>
    </row>
    <row r="1778" spans="1:6" s="2" customFormat="1">
      <c r="A1778" s="7"/>
      <c r="B1778" s="37"/>
      <c r="C1778" s="38"/>
      <c r="D1778" s="9"/>
      <c r="E1778" s="9"/>
      <c r="F1778" s="9"/>
    </row>
    <row r="1779" spans="1:6" s="2" customFormat="1">
      <c r="A1779" s="7"/>
      <c r="B1779" s="37"/>
      <c r="C1779" s="38"/>
      <c r="D1779" s="9"/>
      <c r="E1779" s="9"/>
      <c r="F1779" s="9"/>
    </row>
    <row r="1780" spans="1:6" s="2" customFormat="1">
      <c r="A1780" s="7"/>
      <c r="B1780" s="37"/>
      <c r="C1780" s="38"/>
      <c r="D1780" s="9"/>
      <c r="E1780" s="9"/>
      <c r="F1780" s="9"/>
    </row>
    <row r="1781" spans="1:6" s="2" customFormat="1">
      <c r="A1781" s="7"/>
      <c r="B1781" s="37"/>
      <c r="C1781" s="38"/>
      <c r="D1781" s="9"/>
      <c r="E1781" s="9"/>
      <c r="F1781" s="9"/>
    </row>
    <row r="1782" spans="1:6" s="2" customFormat="1">
      <c r="A1782" s="7"/>
      <c r="B1782" s="37"/>
      <c r="C1782" s="38"/>
      <c r="D1782" s="9"/>
      <c r="E1782" s="9"/>
      <c r="F1782" s="9"/>
    </row>
    <row r="1783" spans="1:6" s="2" customFormat="1">
      <c r="A1783" s="7"/>
      <c r="B1783" s="37"/>
      <c r="C1783" s="38"/>
      <c r="D1783" s="9"/>
      <c r="E1783" s="9"/>
      <c r="F1783" s="9"/>
    </row>
    <row r="1784" spans="1:6" s="2" customFormat="1">
      <c r="A1784" s="7"/>
      <c r="B1784" s="37"/>
      <c r="C1784" s="38"/>
      <c r="D1784" s="9"/>
      <c r="E1784" s="9"/>
      <c r="F1784" s="9"/>
    </row>
    <row r="1785" spans="1:6" s="2" customFormat="1">
      <c r="A1785" s="7"/>
      <c r="B1785" s="37"/>
      <c r="C1785" s="38"/>
      <c r="D1785" s="9"/>
      <c r="E1785" s="9"/>
      <c r="F1785" s="9"/>
    </row>
    <row r="1786" spans="1:6" s="2" customFormat="1">
      <c r="A1786" s="7"/>
      <c r="B1786" s="37"/>
      <c r="C1786" s="38"/>
      <c r="D1786" s="9"/>
      <c r="E1786" s="9"/>
      <c r="F1786" s="9"/>
    </row>
    <row r="1787" spans="1:6" s="2" customFormat="1">
      <c r="A1787" s="7"/>
      <c r="B1787" s="37"/>
      <c r="C1787" s="38"/>
      <c r="D1787" s="9"/>
      <c r="E1787" s="9"/>
      <c r="F1787" s="9"/>
    </row>
    <row r="1788" spans="1:6" s="2" customFormat="1">
      <c r="A1788" s="7"/>
      <c r="B1788" s="37"/>
      <c r="C1788" s="38"/>
      <c r="D1788" s="9"/>
      <c r="E1788" s="9"/>
      <c r="F1788" s="9"/>
    </row>
    <row r="1789" spans="1:6" s="2" customFormat="1">
      <c r="A1789" s="7"/>
      <c r="B1789" s="37"/>
      <c r="C1789" s="38"/>
      <c r="D1789" s="9"/>
      <c r="E1789" s="9"/>
      <c r="F1789" s="9"/>
    </row>
    <row r="1790" spans="1:6" s="2" customFormat="1">
      <c r="A1790" s="7"/>
      <c r="B1790" s="37"/>
      <c r="C1790" s="38"/>
      <c r="D1790" s="9"/>
      <c r="E1790" s="9"/>
      <c r="F1790" s="9"/>
    </row>
    <row r="1791" spans="1:6" s="2" customFormat="1">
      <c r="A1791" s="7"/>
      <c r="B1791" s="37"/>
      <c r="C1791" s="38"/>
      <c r="D1791" s="9"/>
      <c r="E1791" s="9"/>
      <c r="F1791" s="9"/>
    </row>
    <row r="1792" spans="1:6" s="2" customFormat="1">
      <c r="A1792" s="7"/>
      <c r="B1792" s="37"/>
      <c r="C1792" s="38"/>
      <c r="D1792" s="9"/>
      <c r="E1792" s="9"/>
      <c r="F1792" s="9"/>
    </row>
    <row r="1793" spans="1:6" s="2" customFormat="1">
      <c r="A1793" s="7"/>
      <c r="B1793" s="37"/>
      <c r="C1793" s="38"/>
      <c r="D1793" s="9"/>
      <c r="E1793" s="9"/>
      <c r="F1793" s="9"/>
    </row>
    <row r="1794" spans="1:6" s="2" customFormat="1">
      <c r="A1794" s="7"/>
      <c r="B1794" s="37"/>
      <c r="C1794" s="38"/>
      <c r="D1794" s="9"/>
      <c r="E1794" s="9"/>
      <c r="F1794" s="9"/>
    </row>
    <row r="1795" spans="1:6" s="2" customFormat="1">
      <c r="A1795" s="7"/>
      <c r="B1795" s="37"/>
      <c r="C1795" s="38"/>
      <c r="D1795" s="9"/>
      <c r="E1795" s="9"/>
      <c r="F1795" s="9"/>
    </row>
    <row r="1796" spans="1:6" s="2" customFormat="1">
      <c r="A1796" s="7"/>
      <c r="B1796" s="37"/>
      <c r="C1796" s="38"/>
      <c r="D1796" s="9"/>
      <c r="E1796" s="9"/>
      <c r="F1796" s="9"/>
    </row>
    <row r="1797" spans="1:6" s="2" customFormat="1">
      <c r="A1797" s="7"/>
      <c r="B1797" s="37"/>
      <c r="C1797" s="38"/>
      <c r="D1797" s="9"/>
      <c r="E1797" s="9"/>
      <c r="F1797" s="9"/>
    </row>
    <row r="1798" spans="1:6" s="2" customFormat="1">
      <c r="A1798" s="7"/>
      <c r="B1798" s="37"/>
      <c r="C1798" s="38"/>
      <c r="D1798" s="9"/>
      <c r="E1798" s="9"/>
      <c r="F1798" s="9"/>
    </row>
    <row r="1799" spans="1:6" s="2" customFormat="1">
      <c r="A1799" s="7"/>
      <c r="B1799" s="37"/>
      <c r="C1799" s="38"/>
      <c r="D1799" s="9"/>
      <c r="E1799" s="9"/>
      <c r="F1799" s="9"/>
    </row>
    <row r="1800" spans="1:6" s="2" customFormat="1">
      <c r="A1800" s="7"/>
      <c r="B1800" s="37"/>
      <c r="C1800" s="38"/>
      <c r="D1800" s="9"/>
      <c r="E1800" s="9"/>
      <c r="F1800" s="9"/>
    </row>
    <row r="1801" spans="1:6" s="2" customFormat="1">
      <c r="A1801" s="7"/>
      <c r="B1801" s="37"/>
      <c r="C1801" s="38"/>
      <c r="D1801" s="9"/>
      <c r="E1801" s="9"/>
      <c r="F1801" s="9"/>
    </row>
    <row r="1802" spans="1:6" s="2" customFormat="1">
      <c r="A1802" s="7"/>
      <c r="B1802" s="37"/>
      <c r="C1802" s="38"/>
      <c r="D1802" s="9"/>
      <c r="E1802" s="9"/>
      <c r="F1802" s="9"/>
    </row>
    <row r="1803" spans="1:6" s="2" customFormat="1">
      <c r="A1803" s="7"/>
      <c r="B1803" s="37"/>
      <c r="C1803" s="38"/>
      <c r="D1803" s="9"/>
      <c r="E1803" s="9"/>
      <c r="F1803" s="9"/>
    </row>
    <row r="1804" spans="1:6" s="2" customFormat="1">
      <c r="A1804" s="7"/>
      <c r="B1804" s="37"/>
      <c r="C1804" s="38"/>
      <c r="D1804" s="9"/>
      <c r="E1804" s="9"/>
      <c r="F1804" s="9"/>
    </row>
    <row r="1805" spans="1:6" s="2" customFormat="1">
      <c r="A1805" s="7"/>
      <c r="B1805" s="37"/>
      <c r="C1805" s="38"/>
      <c r="D1805" s="9"/>
      <c r="E1805" s="9"/>
      <c r="F1805" s="9"/>
    </row>
    <row r="1806" spans="1:6" s="2" customFormat="1">
      <c r="A1806" s="7"/>
      <c r="B1806" s="37"/>
      <c r="C1806" s="38"/>
      <c r="D1806" s="9"/>
      <c r="E1806" s="9"/>
      <c r="F1806" s="9"/>
    </row>
    <row r="1807" spans="1:6" s="2" customFormat="1">
      <c r="A1807" s="7"/>
      <c r="B1807" s="37"/>
      <c r="C1807" s="38"/>
      <c r="D1807" s="9"/>
      <c r="E1807" s="9"/>
      <c r="F1807" s="9"/>
    </row>
    <row r="1808" spans="1:6" s="2" customFormat="1">
      <c r="A1808" s="7"/>
      <c r="B1808" s="37"/>
      <c r="C1808" s="38"/>
      <c r="D1808" s="9"/>
      <c r="E1808" s="9"/>
      <c r="F1808" s="9"/>
    </row>
    <row r="1809" spans="1:6" s="2" customFormat="1">
      <c r="A1809" s="7"/>
      <c r="B1809" s="37"/>
      <c r="C1809" s="38"/>
      <c r="D1809" s="9"/>
      <c r="E1809" s="9"/>
      <c r="F1809" s="9"/>
    </row>
    <row r="1810" spans="1:6" s="2" customFormat="1">
      <c r="A1810" s="7"/>
      <c r="B1810" s="37"/>
      <c r="C1810" s="38"/>
      <c r="D1810" s="9"/>
      <c r="E1810" s="9"/>
      <c r="F1810" s="9"/>
    </row>
    <row r="1811" spans="1:6" s="2" customFormat="1">
      <c r="A1811" s="7"/>
      <c r="B1811" s="37"/>
      <c r="C1811" s="38"/>
      <c r="D1811" s="9"/>
      <c r="E1811" s="9"/>
      <c r="F1811" s="9"/>
    </row>
    <row r="1812" spans="1:6" s="2" customFormat="1">
      <c r="A1812" s="7"/>
      <c r="B1812" s="37"/>
      <c r="C1812" s="38"/>
      <c r="D1812" s="9"/>
      <c r="E1812" s="9"/>
      <c r="F1812" s="9"/>
    </row>
    <row r="1813" spans="1:6" s="2" customFormat="1">
      <c r="A1813" s="7"/>
      <c r="B1813" s="37"/>
      <c r="C1813" s="38"/>
      <c r="D1813" s="9"/>
      <c r="E1813" s="9"/>
      <c r="F1813" s="9"/>
    </row>
    <row r="1814" spans="1:6" s="2" customFormat="1">
      <c r="A1814" s="7"/>
      <c r="B1814" s="37"/>
      <c r="C1814" s="38"/>
      <c r="D1814" s="9"/>
      <c r="E1814" s="9"/>
      <c r="F1814" s="9"/>
    </row>
    <row r="1815" spans="1:6" s="2" customFormat="1">
      <c r="A1815" s="7"/>
      <c r="B1815" s="37"/>
      <c r="C1815" s="38"/>
      <c r="D1815" s="9"/>
      <c r="E1815" s="9"/>
      <c r="F1815" s="9"/>
    </row>
    <row r="1816" spans="1:6" s="2" customFormat="1">
      <c r="A1816" s="7"/>
      <c r="B1816" s="37"/>
      <c r="C1816" s="38"/>
      <c r="D1816" s="9"/>
      <c r="E1816" s="9"/>
      <c r="F1816" s="9"/>
    </row>
    <row r="1817" spans="1:6" s="2" customFormat="1">
      <c r="A1817" s="7"/>
      <c r="B1817" s="37"/>
      <c r="C1817" s="38"/>
      <c r="D1817" s="9"/>
      <c r="E1817" s="9"/>
      <c r="F1817" s="9"/>
    </row>
    <row r="1818" spans="1:6" s="2" customFormat="1">
      <c r="A1818" s="7"/>
      <c r="B1818" s="37"/>
      <c r="C1818" s="38"/>
      <c r="D1818" s="9"/>
      <c r="E1818" s="9"/>
      <c r="F1818" s="9"/>
    </row>
    <row r="1819" spans="1:6" s="2" customFormat="1">
      <c r="A1819" s="7"/>
      <c r="B1819" s="37"/>
      <c r="C1819" s="38"/>
      <c r="D1819" s="9"/>
      <c r="E1819" s="9"/>
      <c r="F1819" s="9"/>
    </row>
    <row r="1820" spans="1:6" s="2" customFormat="1">
      <c r="A1820" s="7"/>
      <c r="B1820" s="37"/>
      <c r="C1820" s="38"/>
      <c r="D1820" s="9"/>
      <c r="E1820" s="9"/>
      <c r="F1820" s="9"/>
    </row>
    <row r="1821" spans="1:6" s="2" customFormat="1">
      <c r="A1821" s="7"/>
      <c r="B1821" s="37"/>
      <c r="C1821" s="38"/>
      <c r="D1821" s="9"/>
      <c r="E1821" s="9"/>
      <c r="F1821" s="9"/>
    </row>
    <row r="1822" spans="1:6" s="2" customFormat="1">
      <c r="A1822" s="7"/>
      <c r="B1822" s="37"/>
      <c r="C1822" s="38"/>
      <c r="D1822" s="9"/>
      <c r="E1822" s="9"/>
      <c r="F1822" s="9"/>
    </row>
    <row r="1823" spans="1:6" s="2" customFormat="1">
      <c r="A1823" s="7"/>
      <c r="B1823" s="37"/>
      <c r="C1823" s="38"/>
      <c r="D1823" s="9"/>
      <c r="E1823" s="9"/>
      <c r="F1823" s="9"/>
    </row>
    <row r="1824" spans="1:6" s="2" customFormat="1">
      <c r="A1824" s="7"/>
      <c r="B1824" s="37"/>
      <c r="C1824" s="38"/>
      <c r="D1824" s="9"/>
      <c r="E1824" s="9"/>
      <c r="F1824" s="9"/>
    </row>
    <row r="1825" spans="1:6" s="2" customFormat="1">
      <c r="A1825" s="7"/>
      <c r="B1825" s="37"/>
      <c r="C1825" s="38"/>
      <c r="D1825" s="9"/>
      <c r="E1825" s="9"/>
      <c r="F1825" s="9"/>
    </row>
    <row r="1826" spans="1:6" s="2" customFormat="1">
      <c r="A1826" s="7"/>
      <c r="B1826" s="37"/>
      <c r="C1826" s="38"/>
      <c r="D1826" s="9"/>
      <c r="E1826" s="9"/>
      <c r="F1826" s="9"/>
    </row>
    <row r="1827" spans="1:6" s="2" customFormat="1">
      <c r="A1827" s="7"/>
      <c r="B1827" s="37"/>
      <c r="C1827" s="38"/>
      <c r="D1827" s="9"/>
      <c r="E1827" s="9"/>
      <c r="F1827" s="9"/>
    </row>
    <row r="1828" spans="1:6" s="2" customFormat="1">
      <c r="A1828" s="7"/>
      <c r="B1828" s="37"/>
      <c r="C1828" s="38"/>
      <c r="D1828" s="9"/>
      <c r="E1828" s="9"/>
      <c r="F1828" s="9"/>
    </row>
    <row r="1829" spans="1:6" s="2" customFormat="1">
      <c r="A1829" s="7"/>
      <c r="B1829" s="37"/>
      <c r="C1829" s="38"/>
      <c r="D1829" s="9"/>
      <c r="E1829" s="9"/>
      <c r="F1829" s="9"/>
    </row>
    <row r="1830" spans="1:6" s="2" customFormat="1">
      <c r="A1830" s="7"/>
      <c r="B1830" s="37"/>
      <c r="C1830" s="38"/>
      <c r="D1830" s="9"/>
      <c r="E1830" s="9"/>
      <c r="F1830" s="9"/>
    </row>
    <row r="1831" spans="1:6" s="2" customFormat="1">
      <c r="A1831" s="7"/>
      <c r="B1831" s="37"/>
      <c r="C1831" s="38"/>
      <c r="D1831" s="9"/>
      <c r="E1831" s="9"/>
      <c r="F1831" s="9"/>
    </row>
    <row r="1832" spans="1:6" s="2" customFormat="1">
      <c r="A1832" s="7"/>
      <c r="B1832" s="37"/>
      <c r="C1832" s="38"/>
      <c r="D1832" s="9"/>
      <c r="E1832" s="9"/>
      <c r="F1832" s="9"/>
    </row>
    <row r="1833" spans="1:6" s="2" customFormat="1">
      <c r="A1833" s="7"/>
      <c r="B1833" s="37"/>
      <c r="C1833" s="38"/>
      <c r="D1833" s="9"/>
      <c r="E1833" s="9"/>
      <c r="F1833" s="9"/>
    </row>
    <row r="1834" spans="1:6" s="2" customFormat="1">
      <c r="A1834" s="7"/>
      <c r="B1834" s="37"/>
      <c r="C1834" s="38"/>
      <c r="D1834" s="9"/>
      <c r="E1834" s="9"/>
      <c r="F1834" s="9"/>
    </row>
    <row r="1835" spans="1:6" s="2" customFormat="1">
      <c r="A1835" s="7"/>
      <c r="B1835" s="37"/>
      <c r="C1835" s="38"/>
      <c r="D1835" s="9"/>
      <c r="E1835" s="9"/>
      <c r="F1835" s="9"/>
    </row>
    <row r="1836" spans="1:6" s="2" customFormat="1">
      <c r="A1836" s="7"/>
      <c r="B1836" s="37"/>
      <c r="C1836" s="38"/>
      <c r="D1836" s="9"/>
      <c r="E1836" s="9"/>
      <c r="F1836" s="9"/>
    </row>
    <row r="1837" spans="1:6" s="2" customFormat="1">
      <c r="A1837" s="7"/>
      <c r="B1837" s="37"/>
      <c r="C1837" s="38"/>
      <c r="D1837" s="9"/>
      <c r="E1837" s="9"/>
      <c r="F1837" s="9"/>
    </row>
    <row r="1838" spans="1:6" s="2" customFormat="1">
      <c r="A1838" s="7"/>
      <c r="B1838" s="37"/>
      <c r="C1838" s="38"/>
      <c r="D1838" s="9"/>
      <c r="E1838" s="9"/>
      <c r="F1838" s="9"/>
    </row>
    <row r="1839" spans="1:6" s="2" customFormat="1">
      <c r="A1839" s="7"/>
      <c r="B1839" s="37"/>
      <c r="C1839" s="38"/>
      <c r="D1839" s="9"/>
      <c r="E1839" s="9"/>
      <c r="F1839" s="9"/>
    </row>
    <row r="1840" spans="1:6" s="2" customFormat="1">
      <c r="A1840" s="7"/>
      <c r="B1840" s="37"/>
      <c r="C1840" s="38"/>
      <c r="D1840" s="9"/>
      <c r="E1840" s="9"/>
      <c r="F1840" s="9"/>
    </row>
    <row r="1841" spans="1:6" s="2" customFormat="1">
      <c r="A1841" s="7"/>
      <c r="B1841" s="37"/>
      <c r="C1841" s="38"/>
      <c r="D1841" s="9"/>
      <c r="E1841" s="9"/>
      <c r="F1841" s="9"/>
    </row>
    <row r="1842" spans="1:6" s="2" customFormat="1">
      <c r="A1842" s="7"/>
      <c r="B1842" s="37"/>
      <c r="C1842" s="38"/>
      <c r="D1842" s="9"/>
      <c r="E1842" s="9"/>
      <c r="F1842" s="9"/>
    </row>
    <row r="1843" spans="1:6" s="2" customFormat="1">
      <c r="A1843" s="7"/>
      <c r="B1843" s="37"/>
      <c r="C1843" s="38"/>
      <c r="D1843" s="9"/>
      <c r="E1843" s="9"/>
      <c r="F1843" s="9"/>
    </row>
    <row r="1844" spans="1:6" s="2" customFormat="1">
      <c r="A1844" s="7"/>
      <c r="B1844" s="37"/>
      <c r="C1844" s="38"/>
      <c r="D1844" s="9"/>
      <c r="E1844" s="9"/>
      <c r="F1844" s="9"/>
    </row>
    <row r="1845" spans="1:6" s="2" customFormat="1">
      <c r="A1845" s="7"/>
      <c r="B1845" s="37"/>
      <c r="C1845" s="38"/>
      <c r="D1845" s="9"/>
      <c r="E1845" s="9"/>
      <c r="F1845" s="9"/>
    </row>
    <row r="1846" spans="1:6" s="2" customFormat="1">
      <c r="A1846" s="7"/>
      <c r="B1846" s="37"/>
      <c r="C1846" s="38"/>
      <c r="D1846" s="9"/>
      <c r="E1846" s="9"/>
      <c r="F1846" s="9"/>
    </row>
    <row r="1847" spans="1:6" s="2" customFormat="1">
      <c r="A1847" s="7"/>
      <c r="B1847" s="37"/>
      <c r="C1847" s="38"/>
      <c r="D1847" s="9"/>
      <c r="E1847" s="9"/>
      <c r="F1847" s="9"/>
    </row>
    <row r="1848" spans="1:6" s="2" customFormat="1">
      <c r="A1848" s="7"/>
      <c r="B1848" s="37"/>
      <c r="C1848" s="38"/>
      <c r="D1848" s="9"/>
      <c r="E1848" s="9"/>
      <c r="F1848" s="9"/>
    </row>
    <row r="1849" spans="1:6" s="2" customFormat="1">
      <c r="A1849" s="7"/>
      <c r="B1849" s="37"/>
      <c r="C1849" s="38"/>
      <c r="D1849" s="9"/>
      <c r="E1849" s="9"/>
      <c r="F1849" s="9"/>
    </row>
    <row r="1850" spans="1:6" s="2" customFormat="1">
      <c r="A1850" s="7"/>
      <c r="B1850" s="37"/>
      <c r="C1850" s="38"/>
      <c r="D1850" s="9"/>
      <c r="E1850" s="9"/>
      <c r="F1850" s="9"/>
    </row>
    <row r="1851" spans="1:6" s="2" customFormat="1">
      <c r="A1851" s="7"/>
      <c r="B1851" s="37"/>
      <c r="C1851" s="38"/>
      <c r="D1851" s="9"/>
      <c r="E1851" s="9"/>
      <c r="F1851" s="9"/>
    </row>
    <row r="1852" spans="1:6" s="2" customFormat="1">
      <c r="A1852" s="7"/>
      <c r="B1852" s="37"/>
      <c r="C1852" s="38"/>
      <c r="D1852" s="9"/>
      <c r="E1852" s="9"/>
      <c r="F1852" s="9"/>
    </row>
    <row r="1853" spans="1:6" s="2" customFormat="1">
      <c r="A1853" s="7"/>
      <c r="B1853" s="37"/>
      <c r="C1853" s="38"/>
      <c r="D1853" s="9"/>
      <c r="E1853" s="9"/>
      <c r="F1853" s="9"/>
    </row>
    <row r="1854" spans="1:6" s="2" customFormat="1">
      <c r="A1854" s="7"/>
      <c r="B1854" s="37"/>
      <c r="C1854" s="38"/>
      <c r="D1854" s="9"/>
      <c r="E1854" s="9"/>
      <c r="F1854" s="9"/>
    </row>
    <row r="1855" spans="1:6" s="2" customFormat="1">
      <c r="A1855" s="7"/>
      <c r="B1855" s="37"/>
      <c r="C1855" s="38"/>
      <c r="D1855" s="9"/>
      <c r="E1855" s="9"/>
      <c r="F1855" s="9"/>
    </row>
    <row r="1856" spans="1:6" s="2" customFormat="1">
      <c r="A1856" s="7"/>
      <c r="B1856" s="37"/>
      <c r="C1856" s="38"/>
      <c r="D1856" s="9"/>
      <c r="E1856" s="9"/>
      <c r="F1856" s="9"/>
    </row>
    <row r="1857" spans="1:6" s="2" customFormat="1">
      <c r="A1857" s="7"/>
      <c r="B1857" s="37"/>
      <c r="C1857" s="38"/>
      <c r="D1857" s="9"/>
      <c r="E1857" s="9"/>
      <c r="F1857" s="9"/>
    </row>
    <row r="1858" spans="1:6" s="2" customFormat="1">
      <c r="A1858" s="7"/>
      <c r="B1858" s="37"/>
      <c r="C1858" s="38"/>
      <c r="D1858" s="9"/>
      <c r="E1858" s="9"/>
      <c r="F1858" s="9"/>
    </row>
    <row r="1859" spans="1:6" s="2" customFormat="1">
      <c r="A1859" s="7"/>
      <c r="B1859" s="37"/>
      <c r="C1859" s="38"/>
      <c r="D1859" s="9"/>
      <c r="E1859" s="9"/>
      <c r="F1859" s="9"/>
    </row>
    <row r="1860" spans="1:6" s="2" customFormat="1">
      <c r="A1860" s="7"/>
      <c r="B1860" s="37"/>
      <c r="C1860" s="38"/>
      <c r="D1860" s="9"/>
      <c r="E1860" s="9"/>
      <c r="F1860" s="9"/>
    </row>
    <row r="1861" spans="1:6" s="2" customFormat="1">
      <c r="A1861" s="7"/>
      <c r="B1861" s="37"/>
      <c r="C1861" s="38"/>
      <c r="D1861" s="9"/>
      <c r="E1861" s="9"/>
      <c r="F1861" s="9"/>
    </row>
    <row r="1862" spans="1:6" s="2" customFormat="1">
      <c r="A1862" s="7"/>
      <c r="B1862" s="37"/>
      <c r="C1862" s="38"/>
      <c r="D1862" s="9"/>
      <c r="E1862" s="9"/>
      <c r="F1862" s="9"/>
    </row>
    <row r="1863" spans="1:6" s="2" customFormat="1">
      <c r="A1863" s="7"/>
      <c r="B1863" s="37"/>
      <c r="C1863" s="38"/>
      <c r="D1863" s="9"/>
      <c r="E1863" s="9"/>
      <c r="F1863" s="9"/>
    </row>
    <row r="1864" spans="1:6" s="2" customFormat="1">
      <c r="A1864" s="7"/>
      <c r="B1864" s="37"/>
      <c r="C1864" s="38"/>
      <c r="D1864" s="9"/>
      <c r="E1864" s="9"/>
      <c r="F1864" s="9"/>
    </row>
    <row r="1865" spans="1:6" s="2" customFormat="1">
      <c r="A1865" s="7"/>
      <c r="B1865" s="37"/>
      <c r="C1865" s="38"/>
      <c r="D1865" s="9"/>
      <c r="E1865" s="9"/>
      <c r="F1865" s="9"/>
    </row>
    <row r="1866" spans="1:6" s="2" customFormat="1">
      <c r="A1866" s="7"/>
      <c r="B1866" s="37"/>
      <c r="C1866" s="38"/>
      <c r="D1866" s="9"/>
      <c r="E1866" s="9"/>
      <c r="F1866" s="9"/>
    </row>
    <row r="1867" spans="1:6" s="2" customFormat="1">
      <c r="A1867" s="7"/>
      <c r="B1867" s="37"/>
      <c r="C1867" s="38"/>
      <c r="D1867" s="9"/>
      <c r="E1867" s="9"/>
      <c r="F1867" s="9"/>
    </row>
    <row r="1868" spans="1:6" s="2" customFormat="1">
      <c r="A1868" s="7"/>
      <c r="B1868" s="37"/>
      <c r="C1868" s="38"/>
      <c r="D1868" s="9"/>
      <c r="E1868" s="9"/>
      <c r="F1868" s="9"/>
    </row>
    <row r="1869" spans="1:6" s="2" customFormat="1">
      <c r="A1869" s="7"/>
      <c r="B1869" s="37"/>
      <c r="C1869" s="38"/>
      <c r="D1869" s="9"/>
      <c r="E1869" s="9"/>
      <c r="F1869" s="9"/>
    </row>
    <row r="1870" spans="1:6" s="2" customFormat="1">
      <c r="A1870" s="7"/>
      <c r="B1870" s="37"/>
      <c r="C1870" s="38"/>
      <c r="D1870" s="9"/>
      <c r="E1870" s="9"/>
      <c r="F1870" s="9"/>
    </row>
    <row r="1871" spans="1:6" s="2" customFormat="1">
      <c r="A1871" s="7"/>
      <c r="B1871" s="37"/>
      <c r="C1871" s="38"/>
      <c r="D1871" s="9"/>
      <c r="E1871" s="9"/>
      <c r="F1871" s="9"/>
    </row>
    <row r="1872" spans="1:6" s="2" customFormat="1">
      <c r="A1872" s="7"/>
      <c r="B1872" s="37"/>
      <c r="C1872" s="38"/>
      <c r="D1872" s="9"/>
      <c r="E1872" s="9"/>
      <c r="F1872" s="9"/>
    </row>
    <row r="1873" spans="1:6" s="2" customFormat="1">
      <c r="A1873" s="7"/>
      <c r="B1873" s="37"/>
      <c r="C1873" s="38"/>
      <c r="D1873" s="9"/>
      <c r="E1873" s="9"/>
      <c r="F1873" s="9"/>
    </row>
    <row r="1874" spans="1:6" s="2" customFormat="1">
      <c r="A1874" s="7"/>
      <c r="B1874" s="37"/>
      <c r="C1874" s="38"/>
      <c r="D1874" s="9"/>
      <c r="E1874" s="9"/>
      <c r="F1874" s="9"/>
    </row>
    <row r="1875" spans="1:6" s="2" customFormat="1">
      <c r="A1875" s="7"/>
      <c r="B1875" s="37"/>
      <c r="C1875" s="38"/>
      <c r="D1875" s="9"/>
      <c r="E1875" s="9"/>
      <c r="F1875" s="9"/>
    </row>
    <row r="1876" spans="1:6" s="2" customFormat="1">
      <c r="A1876" s="7"/>
      <c r="B1876" s="37"/>
      <c r="C1876" s="38"/>
      <c r="D1876" s="9"/>
      <c r="E1876" s="9"/>
      <c r="F1876" s="9"/>
    </row>
    <row r="1877" spans="1:6" s="2" customFormat="1">
      <c r="A1877" s="7"/>
      <c r="B1877" s="37"/>
      <c r="C1877" s="38"/>
      <c r="D1877" s="9"/>
      <c r="E1877" s="9"/>
      <c r="F1877" s="9"/>
    </row>
    <row r="1878" spans="1:6" s="2" customFormat="1">
      <c r="A1878" s="7"/>
      <c r="B1878" s="37"/>
      <c r="C1878" s="38"/>
      <c r="D1878" s="9"/>
      <c r="E1878" s="9"/>
      <c r="F1878" s="9"/>
    </row>
    <row r="1879" spans="1:6" s="2" customFormat="1">
      <c r="A1879" s="7"/>
      <c r="B1879" s="37"/>
      <c r="C1879" s="38"/>
      <c r="D1879" s="9"/>
      <c r="E1879" s="9"/>
      <c r="F1879" s="9"/>
    </row>
    <row r="1880" spans="1:6" s="2" customFormat="1">
      <c r="A1880" s="7"/>
      <c r="B1880" s="37"/>
      <c r="C1880" s="38"/>
      <c r="D1880" s="9"/>
      <c r="E1880" s="9"/>
      <c r="F1880" s="9"/>
    </row>
    <row r="1881" spans="1:6" s="2" customFormat="1">
      <c r="A1881" s="7"/>
      <c r="B1881" s="37"/>
      <c r="C1881" s="38"/>
      <c r="D1881" s="9"/>
      <c r="E1881" s="9"/>
      <c r="F1881" s="9"/>
    </row>
    <row r="1882" spans="1:6" s="2" customFormat="1">
      <c r="A1882" s="7"/>
      <c r="B1882" s="37"/>
      <c r="C1882" s="38"/>
      <c r="D1882" s="9"/>
      <c r="E1882" s="9"/>
      <c r="F1882" s="9"/>
    </row>
    <row r="1883" spans="1:6" s="2" customFormat="1">
      <c r="A1883" s="7"/>
      <c r="B1883" s="37"/>
      <c r="C1883" s="38"/>
      <c r="D1883" s="9"/>
      <c r="E1883" s="9"/>
      <c r="F1883" s="9"/>
    </row>
    <row r="1884" spans="1:6" s="2" customFormat="1">
      <c r="A1884" s="7"/>
      <c r="B1884" s="37"/>
      <c r="C1884" s="38"/>
      <c r="D1884" s="9"/>
      <c r="E1884" s="9"/>
      <c r="F1884" s="9"/>
    </row>
    <row r="1885" spans="1:6" s="2" customFormat="1">
      <c r="A1885" s="7"/>
      <c r="B1885" s="37"/>
      <c r="C1885" s="38"/>
      <c r="D1885" s="9"/>
      <c r="E1885" s="9"/>
      <c r="F1885" s="9"/>
    </row>
    <row r="1886" spans="1:6" s="2" customFormat="1">
      <c r="A1886" s="7"/>
      <c r="B1886" s="37"/>
      <c r="C1886" s="38"/>
      <c r="D1886" s="9"/>
      <c r="E1886" s="9"/>
      <c r="F1886" s="9"/>
    </row>
    <row r="1887" spans="1:6" s="2" customFormat="1">
      <c r="A1887" s="7"/>
      <c r="B1887" s="37"/>
      <c r="C1887" s="38"/>
      <c r="D1887" s="9"/>
      <c r="E1887" s="9"/>
      <c r="F1887" s="9"/>
    </row>
    <row r="1888" spans="1:6" s="2" customFormat="1">
      <c r="A1888" s="7"/>
      <c r="B1888" s="37"/>
      <c r="C1888" s="38"/>
      <c r="D1888" s="9"/>
      <c r="E1888" s="9"/>
      <c r="F1888" s="9"/>
    </row>
    <row r="1889" spans="1:6" s="2" customFormat="1">
      <c r="A1889" s="7"/>
      <c r="B1889" s="37"/>
      <c r="C1889" s="38"/>
      <c r="D1889" s="9"/>
      <c r="E1889" s="9"/>
      <c r="F1889" s="9"/>
    </row>
    <row r="1890" spans="1:6" s="2" customFormat="1">
      <c r="A1890" s="7"/>
      <c r="B1890" s="37"/>
      <c r="C1890" s="38"/>
      <c r="D1890" s="9"/>
      <c r="E1890" s="9"/>
      <c r="F1890" s="9"/>
    </row>
    <row r="1891" spans="1:6" s="2" customFormat="1">
      <c r="A1891" s="7"/>
      <c r="B1891" s="37"/>
      <c r="C1891" s="38"/>
      <c r="D1891" s="9"/>
      <c r="E1891" s="9"/>
      <c r="F1891" s="9"/>
    </row>
    <row r="1892" spans="1:6" s="2" customFormat="1">
      <c r="A1892" s="7"/>
      <c r="B1892" s="37"/>
      <c r="C1892" s="38"/>
      <c r="D1892" s="9"/>
      <c r="E1892" s="9"/>
      <c r="F1892" s="9"/>
    </row>
    <row r="1893" spans="1:6" s="2" customFormat="1">
      <c r="A1893" s="7"/>
      <c r="B1893" s="37"/>
      <c r="C1893" s="38"/>
      <c r="D1893" s="9"/>
      <c r="E1893" s="9"/>
      <c r="F1893" s="9"/>
    </row>
    <row r="1894" spans="1:6" s="2" customFormat="1">
      <c r="A1894" s="7"/>
      <c r="B1894" s="37"/>
      <c r="C1894" s="38"/>
      <c r="D1894" s="9"/>
      <c r="E1894" s="9"/>
      <c r="F1894" s="9"/>
    </row>
    <row r="1895" spans="1:6" s="2" customFormat="1">
      <c r="A1895" s="7"/>
      <c r="B1895" s="37"/>
      <c r="C1895" s="38"/>
      <c r="D1895" s="9"/>
      <c r="E1895" s="9"/>
      <c r="F1895" s="9"/>
    </row>
    <row r="1896" spans="1:6" s="2" customFormat="1">
      <c r="A1896" s="7"/>
      <c r="B1896" s="37"/>
      <c r="C1896" s="38"/>
      <c r="D1896" s="9"/>
      <c r="E1896" s="9"/>
      <c r="F1896" s="9"/>
    </row>
    <row r="1897" spans="1:6" s="2" customFormat="1">
      <c r="A1897" s="7"/>
      <c r="B1897" s="37"/>
      <c r="C1897" s="38"/>
      <c r="D1897" s="9"/>
      <c r="E1897" s="9"/>
      <c r="F1897" s="9"/>
    </row>
    <row r="1898" spans="1:6" s="2" customFormat="1">
      <c r="A1898" s="7"/>
      <c r="B1898" s="37"/>
      <c r="C1898" s="38"/>
      <c r="D1898" s="9"/>
      <c r="E1898" s="9"/>
      <c r="F1898" s="9"/>
    </row>
    <row r="1899" spans="1:6" s="2" customFormat="1">
      <c r="A1899" s="7"/>
      <c r="B1899" s="37"/>
      <c r="C1899" s="38"/>
      <c r="D1899" s="9"/>
      <c r="E1899" s="9"/>
      <c r="F1899" s="9"/>
    </row>
    <row r="1900" spans="1:6" s="2" customFormat="1">
      <c r="A1900" s="7"/>
      <c r="B1900" s="37"/>
      <c r="C1900" s="38"/>
      <c r="D1900" s="9"/>
      <c r="E1900" s="9"/>
      <c r="F1900" s="9"/>
    </row>
    <row r="1901" spans="1:6" s="2" customFormat="1">
      <c r="A1901" s="7"/>
      <c r="B1901" s="37"/>
      <c r="C1901" s="38"/>
      <c r="D1901" s="9"/>
      <c r="E1901" s="9"/>
      <c r="F1901" s="9"/>
    </row>
    <row r="1902" spans="1:6" s="2" customFormat="1">
      <c r="A1902" s="7"/>
      <c r="B1902" s="37"/>
      <c r="C1902" s="38"/>
      <c r="D1902" s="9"/>
      <c r="E1902" s="9"/>
      <c r="F1902" s="9"/>
    </row>
    <row r="1903" spans="1:6" s="2" customFormat="1">
      <c r="A1903" s="7"/>
      <c r="B1903" s="37"/>
      <c r="C1903" s="38"/>
      <c r="D1903" s="9"/>
      <c r="E1903" s="9"/>
      <c r="F1903" s="9"/>
    </row>
    <row r="1904" spans="1:6" s="2" customFormat="1">
      <c r="A1904" s="7"/>
      <c r="B1904" s="37"/>
      <c r="C1904" s="38"/>
      <c r="D1904" s="9"/>
      <c r="E1904" s="9"/>
      <c r="F1904" s="9"/>
    </row>
    <row r="1905" spans="1:6" s="2" customFormat="1">
      <c r="A1905" s="7"/>
      <c r="B1905" s="37"/>
      <c r="C1905" s="38"/>
      <c r="D1905" s="9"/>
      <c r="E1905" s="9"/>
      <c r="F1905" s="9"/>
    </row>
    <row r="1906" spans="1:6" s="2" customFormat="1">
      <c r="A1906" s="7"/>
      <c r="B1906" s="37"/>
      <c r="C1906" s="38"/>
      <c r="D1906" s="9"/>
      <c r="E1906" s="9"/>
      <c r="F1906" s="9"/>
    </row>
    <row r="1907" spans="1:6" s="2" customFormat="1">
      <c r="A1907" s="7"/>
      <c r="B1907" s="37"/>
      <c r="C1907" s="38"/>
      <c r="D1907" s="9"/>
      <c r="E1907" s="9"/>
      <c r="F1907" s="9"/>
    </row>
    <row r="1908" spans="1:6" s="2" customFormat="1">
      <c r="A1908" s="7"/>
      <c r="B1908" s="37"/>
      <c r="C1908" s="38"/>
      <c r="D1908" s="9"/>
      <c r="E1908" s="9"/>
      <c r="F1908" s="9"/>
    </row>
    <row r="1909" spans="1:6" s="2" customFormat="1">
      <c r="A1909" s="7"/>
      <c r="B1909" s="37"/>
      <c r="C1909" s="38"/>
      <c r="D1909" s="9"/>
      <c r="E1909" s="9"/>
      <c r="F1909" s="9"/>
    </row>
    <row r="1910" spans="1:6" s="2" customFormat="1">
      <c r="A1910" s="7"/>
      <c r="B1910" s="37"/>
      <c r="C1910" s="38"/>
      <c r="D1910" s="9"/>
      <c r="E1910" s="9"/>
      <c r="F1910" s="9"/>
    </row>
    <row r="1911" spans="1:6" s="2" customFormat="1">
      <c r="A1911" s="7"/>
      <c r="B1911" s="37"/>
      <c r="C1911" s="38"/>
      <c r="D1911" s="9"/>
      <c r="E1911" s="9"/>
      <c r="F1911" s="9"/>
    </row>
    <row r="1912" spans="1:6" s="2" customFormat="1">
      <c r="A1912" s="7"/>
      <c r="B1912" s="37"/>
      <c r="C1912" s="38"/>
      <c r="D1912" s="9"/>
      <c r="E1912" s="9"/>
      <c r="F1912" s="9"/>
    </row>
    <row r="1913" spans="1:6" s="2" customFormat="1">
      <c r="A1913" s="7"/>
      <c r="B1913" s="37"/>
      <c r="C1913" s="38"/>
      <c r="D1913" s="9"/>
      <c r="E1913" s="9"/>
      <c r="F1913" s="9"/>
    </row>
    <row r="1914" spans="1:6" s="2" customFormat="1">
      <c r="A1914" s="7"/>
      <c r="B1914" s="37"/>
      <c r="C1914" s="38"/>
      <c r="D1914" s="9"/>
      <c r="E1914" s="9"/>
      <c r="F1914" s="9"/>
    </row>
    <row r="1915" spans="1:6" s="2" customFormat="1">
      <c r="A1915" s="7"/>
      <c r="B1915" s="37"/>
      <c r="C1915" s="38"/>
      <c r="D1915" s="9"/>
      <c r="E1915" s="9"/>
      <c r="F1915" s="9"/>
    </row>
    <row r="1916" spans="1:6" s="2" customFormat="1">
      <c r="A1916" s="7"/>
      <c r="B1916" s="37"/>
      <c r="C1916" s="38"/>
      <c r="D1916" s="9"/>
      <c r="E1916" s="9"/>
      <c r="F1916" s="9"/>
    </row>
    <row r="1917" spans="1:6" s="2" customFormat="1">
      <c r="A1917" s="7"/>
      <c r="B1917" s="37"/>
      <c r="C1917" s="38"/>
      <c r="D1917" s="9"/>
      <c r="E1917" s="9"/>
      <c r="F1917" s="9"/>
    </row>
    <row r="1918" spans="1:6" s="2" customFormat="1">
      <c r="A1918" s="7"/>
      <c r="B1918" s="37"/>
      <c r="C1918" s="38"/>
      <c r="D1918" s="9"/>
      <c r="E1918" s="9"/>
      <c r="F1918" s="9"/>
    </row>
    <row r="1919" spans="1:6" s="2" customFormat="1">
      <c r="A1919" s="7"/>
      <c r="B1919" s="37"/>
      <c r="C1919" s="38"/>
      <c r="D1919" s="9"/>
      <c r="E1919" s="9"/>
      <c r="F1919" s="9"/>
    </row>
    <row r="1920" spans="1:6" s="2" customFormat="1">
      <c r="A1920" s="7"/>
      <c r="B1920" s="37"/>
      <c r="C1920" s="38"/>
      <c r="D1920" s="9"/>
      <c r="E1920" s="9"/>
      <c r="F1920" s="9"/>
    </row>
    <row r="1921" spans="1:6" s="2" customFormat="1">
      <c r="A1921" s="7"/>
      <c r="B1921" s="37"/>
      <c r="C1921" s="38"/>
      <c r="D1921" s="9"/>
      <c r="E1921" s="9"/>
      <c r="F1921" s="9"/>
    </row>
    <row r="1922" spans="1:6" s="2" customFormat="1">
      <c r="A1922" s="7"/>
      <c r="B1922" s="37"/>
      <c r="C1922" s="38"/>
      <c r="D1922" s="9"/>
      <c r="E1922" s="9"/>
      <c r="F1922" s="9"/>
    </row>
    <row r="1923" spans="1:6" s="2" customFormat="1">
      <c r="A1923" s="7"/>
      <c r="B1923" s="37"/>
      <c r="C1923" s="38"/>
      <c r="D1923" s="9"/>
      <c r="E1923" s="9"/>
      <c r="F1923" s="9"/>
    </row>
    <row r="1924" spans="1:6" s="2" customFormat="1">
      <c r="A1924" s="7"/>
      <c r="B1924" s="37"/>
      <c r="C1924" s="38"/>
      <c r="D1924" s="9"/>
      <c r="E1924" s="9"/>
      <c r="F1924" s="9"/>
    </row>
    <row r="1925" spans="1:6" s="2" customFormat="1">
      <c r="A1925" s="7"/>
      <c r="B1925" s="37"/>
      <c r="C1925" s="38"/>
      <c r="D1925" s="9"/>
      <c r="E1925" s="9"/>
      <c r="F1925" s="9"/>
    </row>
    <row r="1926" spans="1:6" s="2" customFormat="1">
      <c r="A1926" s="7"/>
      <c r="B1926" s="37"/>
      <c r="C1926" s="38"/>
      <c r="D1926" s="9"/>
      <c r="E1926" s="9"/>
      <c r="F1926" s="9"/>
    </row>
    <row r="1927" spans="1:6" s="2" customFormat="1">
      <c r="A1927" s="7"/>
      <c r="B1927" s="37"/>
      <c r="C1927" s="38"/>
      <c r="D1927" s="9"/>
      <c r="E1927" s="9"/>
      <c r="F1927" s="9"/>
    </row>
    <row r="1928" spans="1:6" s="2" customFormat="1">
      <c r="A1928" s="7"/>
      <c r="B1928" s="37"/>
      <c r="C1928" s="38"/>
      <c r="D1928" s="9"/>
      <c r="E1928" s="9"/>
      <c r="F1928" s="9"/>
    </row>
    <row r="1929" spans="1:6" s="2" customFormat="1">
      <c r="A1929" s="7"/>
      <c r="B1929" s="37"/>
      <c r="C1929" s="38"/>
      <c r="D1929" s="9"/>
      <c r="E1929" s="9"/>
      <c r="F1929" s="9"/>
    </row>
    <row r="1930" spans="1:6" s="2" customFormat="1">
      <c r="A1930" s="7"/>
      <c r="B1930" s="37"/>
      <c r="C1930" s="38"/>
      <c r="D1930" s="9"/>
      <c r="E1930" s="9"/>
      <c r="F1930" s="9"/>
    </row>
    <row r="1931" spans="1:6" s="2" customFormat="1">
      <c r="A1931" s="7"/>
      <c r="B1931" s="37"/>
      <c r="C1931" s="38"/>
      <c r="D1931" s="9"/>
      <c r="E1931" s="9"/>
      <c r="F1931" s="9"/>
    </row>
    <row r="1932" spans="1:6" s="2" customFormat="1">
      <c r="A1932" s="7"/>
      <c r="B1932" s="37"/>
      <c r="C1932" s="38"/>
      <c r="D1932" s="9"/>
      <c r="E1932" s="9"/>
      <c r="F1932" s="9"/>
    </row>
    <row r="1933" spans="1:6" s="2" customFormat="1">
      <c r="A1933" s="7"/>
      <c r="B1933" s="37"/>
      <c r="C1933" s="38"/>
      <c r="D1933" s="9"/>
      <c r="E1933" s="9"/>
      <c r="F1933" s="9"/>
    </row>
    <row r="1934" spans="1:6" s="2" customFormat="1">
      <c r="A1934" s="7"/>
      <c r="B1934" s="37"/>
      <c r="C1934" s="38"/>
      <c r="D1934" s="9"/>
      <c r="E1934" s="9"/>
      <c r="F1934" s="9"/>
    </row>
    <row r="1935" spans="1:6" s="2" customFormat="1">
      <c r="A1935" s="7"/>
      <c r="B1935" s="37"/>
      <c r="C1935" s="38"/>
      <c r="D1935" s="9"/>
      <c r="E1935" s="9"/>
      <c r="F1935" s="9"/>
    </row>
    <row r="1936" spans="1:6" s="2" customFormat="1">
      <c r="A1936" s="7"/>
      <c r="B1936" s="37"/>
      <c r="C1936" s="38"/>
      <c r="D1936" s="9"/>
      <c r="E1936" s="9"/>
      <c r="F1936" s="9"/>
    </row>
    <row r="1937" spans="1:6" s="2" customFormat="1">
      <c r="A1937" s="7"/>
      <c r="B1937" s="37"/>
      <c r="C1937" s="38"/>
      <c r="D1937" s="9"/>
      <c r="E1937" s="9"/>
      <c r="F1937" s="9"/>
    </row>
    <row r="1938" spans="1:6" s="2" customFormat="1">
      <c r="A1938" s="7"/>
      <c r="B1938" s="37"/>
      <c r="C1938" s="38"/>
      <c r="D1938" s="9"/>
      <c r="E1938" s="9"/>
      <c r="F1938" s="9"/>
    </row>
    <row r="1939" spans="1:6" s="2" customFormat="1">
      <c r="A1939" s="7"/>
      <c r="B1939" s="37"/>
      <c r="C1939" s="38"/>
      <c r="D1939" s="9"/>
      <c r="E1939" s="9"/>
      <c r="F1939" s="9"/>
    </row>
    <row r="1940" spans="1:6" s="2" customFormat="1">
      <c r="A1940" s="7"/>
      <c r="B1940" s="37"/>
      <c r="C1940" s="38"/>
      <c r="D1940" s="9"/>
      <c r="E1940" s="9"/>
      <c r="F1940" s="9"/>
    </row>
    <row r="1941" spans="1:6" s="2" customFormat="1">
      <c r="A1941" s="7"/>
      <c r="B1941" s="37"/>
      <c r="C1941" s="38"/>
      <c r="D1941" s="9"/>
      <c r="E1941" s="9"/>
      <c r="F1941" s="9"/>
    </row>
    <row r="1942" spans="1:6" s="2" customFormat="1">
      <c r="A1942" s="7"/>
      <c r="B1942" s="37"/>
      <c r="C1942" s="38"/>
      <c r="D1942" s="9"/>
      <c r="E1942" s="9"/>
      <c r="F1942" s="9"/>
    </row>
    <row r="1943" spans="1:6" s="2" customFormat="1">
      <c r="A1943" s="7"/>
      <c r="B1943" s="37"/>
      <c r="C1943" s="38"/>
      <c r="D1943" s="9"/>
      <c r="E1943" s="9"/>
      <c r="F1943" s="9"/>
    </row>
    <row r="1944" spans="1:6" s="2" customFormat="1">
      <c r="A1944" s="7"/>
      <c r="B1944" s="37"/>
      <c r="C1944" s="38"/>
      <c r="D1944" s="9"/>
      <c r="E1944" s="9"/>
      <c r="F1944" s="9"/>
    </row>
    <row r="1945" spans="1:6" s="2" customFormat="1">
      <c r="A1945" s="7"/>
      <c r="B1945" s="37"/>
      <c r="C1945" s="38"/>
      <c r="D1945" s="9"/>
      <c r="E1945" s="9"/>
      <c r="F1945" s="9"/>
    </row>
    <row r="1946" spans="1:6" s="2" customFormat="1">
      <c r="A1946" s="7"/>
      <c r="B1946" s="37"/>
      <c r="C1946" s="38"/>
      <c r="D1946" s="9"/>
      <c r="E1946" s="9"/>
      <c r="F1946" s="9"/>
    </row>
    <row r="1947" spans="1:6" s="2" customFormat="1">
      <c r="A1947" s="7"/>
      <c r="B1947" s="37"/>
      <c r="C1947" s="38"/>
      <c r="D1947" s="9"/>
      <c r="E1947" s="9"/>
      <c r="F1947" s="9"/>
    </row>
    <row r="1948" spans="1:6" s="1" customFormat="1">
      <c r="A1948" s="7"/>
      <c r="B1948" s="37"/>
      <c r="C1948" s="38"/>
      <c r="D1948" s="9"/>
      <c r="E1948" s="9"/>
      <c r="F1948" s="9"/>
    </row>
    <row r="1949" spans="1:6" s="1" customFormat="1">
      <c r="A1949" s="7"/>
      <c r="B1949" s="37"/>
      <c r="C1949" s="38"/>
      <c r="D1949" s="9"/>
      <c r="E1949" s="9"/>
      <c r="F1949" s="9"/>
    </row>
    <row r="1952" spans="1:6" s="2" customFormat="1">
      <c r="A1952" s="7"/>
      <c r="B1952" s="37"/>
      <c r="C1952" s="38"/>
      <c r="D1952" s="9"/>
      <c r="E1952" s="9"/>
      <c r="F1952" s="9"/>
    </row>
    <row r="1953" spans="1:6" s="2" customFormat="1">
      <c r="A1953" s="7"/>
      <c r="B1953" s="37"/>
      <c r="C1953" s="38"/>
      <c r="D1953" s="9"/>
      <c r="E1953" s="9"/>
      <c r="F1953" s="9"/>
    </row>
    <row r="1954" spans="1:6" s="2" customFormat="1">
      <c r="A1954" s="7"/>
      <c r="B1954" s="37"/>
      <c r="C1954" s="38"/>
      <c r="D1954" s="9"/>
      <c r="E1954" s="9"/>
      <c r="F1954" s="9"/>
    </row>
    <row r="1955" spans="1:6" s="2" customFormat="1">
      <c r="A1955" s="7"/>
      <c r="B1955" s="37"/>
      <c r="C1955" s="38"/>
      <c r="D1955" s="9"/>
      <c r="E1955" s="9"/>
      <c r="F1955" s="9"/>
    </row>
    <row r="1956" spans="1:6" s="2" customFormat="1">
      <c r="A1956" s="7"/>
      <c r="B1956" s="37"/>
      <c r="C1956" s="38"/>
      <c r="D1956" s="9"/>
      <c r="E1956" s="9"/>
      <c r="F1956" s="9"/>
    </row>
    <row r="1957" spans="1:6" s="2" customFormat="1">
      <c r="A1957" s="7"/>
      <c r="B1957" s="37"/>
      <c r="C1957" s="38"/>
      <c r="D1957" s="9"/>
      <c r="E1957" s="9"/>
      <c r="F1957" s="9"/>
    </row>
    <row r="1958" spans="1:6" s="2" customFormat="1">
      <c r="A1958" s="7"/>
      <c r="B1958" s="37"/>
      <c r="C1958" s="38"/>
      <c r="D1958" s="9"/>
      <c r="E1958" s="9"/>
      <c r="F1958" s="9"/>
    </row>
    <row r="1959" spans="1:6" s="2" customFormat="1">
      <c r="A1959" s="7"/>
      <c r="B1959" s="37"/>
      <c r="C1959" s="38"/>
      <c r="D1959" s="9"/>
      <c r="E1959" s="9"/>
      <c r="F1959" s="9"/>
    </row>
    <row r="1960" spans="1:6" s="2" customFormat="1">
      <c r="A1960" s="7"/>
      <c r="B1960" s="37"/>
      <c r="C1960" s="38"/>
      <c r="D1960" s="9"/>
      <c r="E1960" s="9"/>
      <c r="F1960" s="9"/>
    </row>
    <row r="1961" spans="1:6" s="2" customFormat="1">
      <c r="A1961" s="7"/>
      <c r="B1961" s="37"/>
      <c r="C1961" s="38"/>
      <c r="D1961" s="9"/>
      <c r="E1961" s="9"/>
      <c r="F1961" s="9"/>
    </row>
    <row r="1962" spans="1:6" s="2" customFormat="1">
      <c r="A1962" s="7"/>
      <c r="B1962" s="37"/>
      <c r="C1962" s="38"/>
      <c r="D1962" s="9"/>
      <c r="E1962" s="9"/>
      <c r="F1962" s="9"/>
    </row>
    <row r="1963" spans="1:6" s="2" customFormat="1">
      <c r="A1963" s="7"/>
      <c r="B1963" s="37"/>
      <c r="C1963" s="38"/>
      <c r="D1963" s="9"/>
      <c r="E1963" s="9"/>
      <c r="F1963" s="9"/>
    </row>
    <row r="1964" spans="1:6" s="2" customFormat="1">
      <c r="A1964" s="7"/>
      <c r="B1964" s="37"/>
      <c r="C1964" s="38"/>
      <c r="D1964" s="9"/>
      <c r="E1964" s="9"/>
      <c r="F1964" s="9"/>
    </row>
    <row r="1965" spans="1:6" s="2" customFormat="1">
      <c r="A1965" s="7"/>
      <c r="B1965" s="37"/>
      <c r="C1965" s="38"/>
      <c r="D1965" s="9"/>
      <c r="E1965" s="9"/>
      <c r="F1965" s="9"/>
    </row>
    <row r="1966" spans="1:6" s="2" customFormat="1">
      <c r="A1966" s="7"/>
      <c r="B1966" s="37"/>
      <c r="C1966" s="38"/>
      <c r="D1966" s="9"/>
      <c r="E1966" s="9"/>
      <c r="F1966" s="9"/>
    </row>
    <row r="1967" spans="1:6" s="2" customFormat="1">
      <c r="A1967" s="7"/>
      <c r="B1967" s="37"/>
      <c r="C1967" s="38"/>
      <c r="D1967" s="9"/>
      <c r="E1967" s="9"/>
      <c r="F1967" s="9"/>
    </row>
    <row r="1968" spans="1:6" s="2" customFormat="1">
      <c r="A1968" s="7"/>
      <c r="B1968" s="37"/>
      <c r="C1968" s="38"/>
      <c r="D1968" s="9"/>
      <c r="E1968" s="9"/>
      <c r="F1968" s="9"/>
    </row>
    <row r="1969" spans="1:6" s="2" customFormat="1">
      <c r="A1969" s="7"/>
      <c r="B1969" s="37"/>
      <c r="C1969" s="38"/>
      <c r="D1969" s="9"/>
      <c r="E1969" s="9"/>
      <c r="F1969" s="9"/>
    </row>
    <row r="1970" spans="1:6" s="2" customFormat="1">
      <c r="A1970" s="7"/>
      <c r="B1970" s="37"/>
      <c r="C1970" s="38"/>
      <c r="D1970" s="9"/>
      <c r="E1970" s="9"/>
      <c r="F1970" s="9"/>
    </row>
    <row r="1971" spans="1:6" s="2" customFormat="1">
      <c r="A1971" s="7"/>
      <c r="B1971" s="37"/>
      <c r="C1971" s="38"/>
      <c r="D1971" s="9"/>
      <c r="E1971" s="9"/>
      <c r="F1971" s="9"/>
    </row>
    <row r="1972" spans="1:6" s="2" customFormat="1">
      <c r="A1972" s="7"/>
      <c r="B1972" s="37"/>
      <c r="C1972" s="38"/>
      <c r="D1972" s="9"/>
      <c r="E1972" s="9"/>
      <c r="F1972" s="9"/>
    </row>
    <row r="1973" spans="1:6" s="2" customFormat="1">
      <c r="A1973" s="7"/>
      <c r="B1973" s="37"/>
      <c r="C1973" s="38"/>
      <c r="D1973" s="9"/>
      <c r="E1973" s="9"/>
      <c r="F1973" s="9"/>
    </row>
    <row r="1974" spans="1:6" s="2" customFormat="1">
      <c r="A1974" s="7"/>
      <c r="B1974" s="37"/>
      <c r="C1974" s="38"/>
      <c r="D1974" s="9"/>
      <c r="E1974" s="9"/>
      <c r="F1974" s="9"/>
    </row>
    <row r="1975" spans="1:6" s="2" customFormat="1">
      <c r="A1975" s="7"/>
      <c r="B1975" s="37"/>
      <c r="C1975" s="38"/>
      <c r="D1975" s="9"/>
      <c r="E1975" s="9"/>
      <c r="F1975" s="9"/>
    </row>
    <row r="1976" spans="1:6" s="2" customFormat="1">
      <c r="A1976" s="7"/>
      <c r="B1976" s="37"/>
      <c r="C1976" s="38"/>
      <c r="D1976" s="9"/>
      <c r="E1976" s="9"/>
      <c r="F1976" s="9"/>
    </row>
    <row r="1977" spans="1:6" s="2" customFormat="1">
      <c r="A1977" s="7"/>
      <c r="B1977" s="37"/>
      <c r="C1977" s="38"/>
      <c r="D1977" s="9"/>
      <c r="E1977" s="9"/>
      <c r="F1977" s="9"/>
    </row>
    <row r="1978" spans="1:6" s="2" customFormat="1">
      <c r="A1978" s="7"/>
      <c r="B1978" s="37"/>
      <c r="C1978" s="38"/>
      <c r="D1978" s="9"/>
      <c r="E1978" s="9"/>
      <c r="F1978" s="9"/>
    </row>
    <row r="1979" spans="1:6" s="2" customFormat="1">
      <c r="A1979" s="7"/>
      <c r="B1979" s="37"/>
      <c r="C1979" s="38"/>
      <c r="D1979" s="9"/>
      <c r="E1979" s="9"/>
      <c r="F1979" s="9"/>
    </row>
    <row r="1980" spans="1:6" s="2" customFormat="1">
      <c r="A1980" s="7"/>
      <c r="B1980" s="37"/>
      <c r="C1980" s="38"/>
      <c r="D1980" s="9"/>
      <c r="E1980" s="9"/>
      <c r="F1980" s="9"/>
    </row>
    <row r="1981" spans="1:6" s="2" customFormat="1">
      <c r="A1981" s="7"/>
      <c r="B1981" s="37"/>
      <c r="C1981" s="38"/>
      <c r="D1981" s="9"/>
      <c r="E1981" s="9"/>
      <c r="F1981" s="9"/>
    </row>
    <row r="1982" spans="1:6" s="2" customFormat="1">
      <c r="A1982" s="7"/>
      <c r="B1982" s="37"/>
      <c r="C1982" s="38"/>
      <c r="D1982" s="9"/>
      <c r="E1982" s="9"/>
      <c r="F1982" s="9"/>
    </row>
    <row r="1983" spans="1:6" s="2" customFormat="1">
      <c r="A1983" s="7"/>
      <c r="B1983" s="37"/>
      <c r="C1983" s="38"/>
      <c r="D1983" s="9"/>
      <c r="E1983" s="9"/>
      <c r="F1983" s="9"/>
    </row>
    <row r="1984" spans="1:6" s="2" customFormat="1">
      <c r="A1984" s="7"/>
      <c r="B1984" s="37"/>
      <c r="C1984" s="38"/>
      <c r="D1984" s="9"/>
      <c r="E1984" s="9"/>
      <c r="F1984" s="9"/>
    </row>
    <row r="1985" spans="1:6" s="2" customFormat="1">
      <c r="A1985" s="7"/>
      <c r="B1985" s="37"/>
      <c r="C1985" s="38"/>
      <c r="D1985" s="9"/>
      <c r="E1985" s="9"/>
      <c r="F1985" s="9"/>
    </row>
    <row r="1986" spans="1:6" s="2" customFormat="1">
      <c r="A1986" s="7"/>
      <c r="B1986" s="37"/>
      <c r="C1986" s="38"/>
      <c r="D1986" s="9"/>
      <c r="E1986" s="9"/>
      <c r="F1986" s="9"/>
    </row>
    <row r="1987" spans="1:6" s="2" customFormat="1">
      <c r="A1987" s="7"/>
      <c r="B1987" s="37"/>
      <c r="C1987" s="38"/>
      <c r="D1987" s="9"/>
      <c r="E1987" s="9"/>
      <c r="F1987" s="9"/>
    </row>
    <row r="1988" spans="1:6" s="2" customFormat="1">
      <c r="A1988" s="7"/>
      <c r="B1988" s="37"/>
      <c r="C1988" s="38"/>
      <c r="D1988" s="9"/>
      <c r="E1988" s="9"/>
      <c r="F1988" s="9"/>
    </row>
    <row r="1989" spans="1:6" s="2" customFormat="1">
      <c r="A1989" s="7"/>
      <c r="B1989" s="37"/>
      <c r="C1989" s="38"/>
      <c r="D1989" s="9"/>
      <c r="E1989" s="9"/>
      <c r="F1989" s="9"/>
    </row>
    <row r="1990" spans="1:6" s="2" customFormat="1">
      <c r="A1990" s="7"/>
      <c r="B1990" s="37"/>
      <c r="C1990" s="38"/>
      <c r="D1990" s="9"/>
      <c r="E1990" s="9"/>
      <c r="F1990" s="9"/>
    </row>
    <row r="1991" spans="1:6" s="2" customFormat="1">
      <c r="A1991" s="7"/>
      <c r="B1991" s="37"/>
      <c r="C1991" s="38"/>
      <c r="D1991" s="9"/>
      <c r="E1991" s="9"/>
      <c r="F1991" s="9"/>
    </row>
    <row r="1992" spans="1:6" s="2" customFormat="1">
      <c r="A1992" s="7"/>
      <c r="B1992" s="37"/>
      <c r="C1992" s="38"/>
      <c r="D1992" s="9"/>
      <c r="E1992" s="9"/>
      <c r="F1992" s="9"/>
    </row>
    <row r="1993" spans="1:6" s="2" customFormat="1">
      <c r="A1993" s="7"/>
      <c r="B1993" s="37"/>
      <c r="C1993" s="38"/>
      <c r="D1993" s="9"/>
      <c r="E1993" s="9"/>
      <c r="F1993" s="9"/>
    </row>
    <row r="1994" spans="1:6" s="2" customFormat="1">
      <c r="A1994" s="7"/>
      <c r="B1994" s="37"/>
      <c r="C1994" s="38"/>
      <c r="D1994" s="9"/>
      <c r="E1994" s="9"/>
      <c r="F1994" s="9"/>
    </row>
    <row r="1995" spans="1:6" s="2" customFormat="1">
      <c r="A1995" s="7"/>
      <c r="B1995" s="37"/>
      <c r="C1995" s="38"/>
      <c r="D1995" s="9"/>
      <c r="E1995" s="9"/>
      <c r="F1995" s="9"/>
    </row>
    <row r="1996" spans="1:6" s="2" customFormat="1">
      <c r="A1996" s="7"/>
      <c r="B1996" s="37"/>
      <c r="C1996" s="38"/>
      <c r="D1996" s="9"/>
      <c r="E1996" s="9"/>
      <c r="F1996" s="9"/>
    </row>
    <row r="1997" spans="1:6" s="2" customFormat="1">
      <c r="A1997" s="7"/>
      <c r="B1997" s="37"/>
      <c r="C1997" s="38"/>
      <c r="D1997" s="9"/>
      <c r="E1997" s="9"/>
      <c r="F1997" s="9"/>
    </row>
    <row r="1998" spans="1:6" s="2" customFormat="1">
      <c r="A1998" s="7"/>
      <c r="B1998" s="37"/>
      <c r="C1998" s="38"/>
      <c r="D1998" s="9"/>
      <c r="E1998" s="9"/>
      <c r="F1998" s="9"/>
    </row>
    <row r="1999" spans="1:6" s="2" customFormat="1">
      <c r="A1999" s="7"/>
      <c r="B1999" s="37"/>
      <c r="C1999" s="38"/>
      <c r="D1999" s="9"/>
      <c r="E1999" s="9"/>
      <c r="F1999" s="9"/>
    </row>
    <row r="2000" spans="1:6" s="2" customFormat="1">
      <c r="A2000" s="7"/>
      <c r="B2000" s="37"/>
      <c r="C2000" s="38"/>
      <c r="D2000" s="9"/>
      <c r="E2000" s="9"/>
      <c r="F2000" s="9"/>
    </row>
    <row r="2001" spans="1:6" s="2" customFormat="1">
      <c r="A2001" s="7"/>
      <c r="B2001" s="37"/>
      <c r="C2001" s="38"/>
      <c r="D2001" s="9"/>
      <c r="E2001" s="9"/>
      <c r="F2001" s="9"/>
    </row>
    <row r="2002" spans="1:6" s="2" customFormat="1">
      <c r="A2002" s="7"/>
      <c r="B2002" s="37"/>
      <c r="C2002" s="38"/>
      <c r="D2002" s="9"/>
      <c r="E2002" s="9"/>
      <c r="F2002" s="9"/>
    </row>
    <row r="2003" spans="1:6" s="2" customFormat="1">
      <c r="A2003" s="7"/>
      <c r="B2003" s="37"/>
      <c r="C2003" s="38"/>
      <c r="D2003" s="9"/>
      <c r="E2003" s="9"/>
      <c r="F2003" s="9"/>
    </row>
    <row r="2004" spans="1:6" s="2" customFormat="1">
      <c r="A2004" s="7"/>
      <c r="B2004" s="37"/>
      <c r="C2004" s="38"/>
      <c r="D2004" s="9"/>
      <c r="E2004" s="9"/>
      <c r="F2004" s="9"/>
    </row>
    <row r="2005" spans="1:6" s="2" customFormat="1">
      <c r="A2005" s="7"/>
      <c r="B2005" s="37"/>
      <c r="C2005" s="38"/>
      <c r="D2005" s="9"/>
      <c r="E2005" s="9"/>
      <c r="F2005" s="9"/>
    </row>
    <row r="2006" spans="1:6" s="2" customFormat="1">
      <c r="A2006" s="7"/>
      <c r="B2006" s="37"/>
      <c r="C2006" s="38"/>
      <c r="D2006" s="9"/>
      <c r="E2006" s="9"/>
      <c r="F2006" s="9"/>
    </row>
    <row r="2007" spans="1:6" s="2" customFormat="1">
      <c r="A2007" s="7"/>
      <c r="B2007" s="37"/>
      <c r="C2007" s="38"/>
      <c r="D2007" s="9"/>
      <c r="E2007" s="9"/>
      <c r="F2007" s="9"/>
    </row>
    <row r="2008" spans="1:6" s="2" customFormat="1">
      <c r="A2008" s="7"/>
      <c r="B2008" s="37"/>
      <c r="C2008" s="38"/>
      <c r="D2008" s="9"/>
      <c r="E2008" s="9"/>
      <c r="F2008" s="9"/>
    </row>
    <row r="2009" spans="1:6" s="2" customFormat="1">
      <c r="A2009" s="7"/>
      <c r="B2009" s="37"/>
      <c r="C2009" s="38"/>
      <c r="D2009" s="9"/>
      <c r="E2009" s="9"/>
      <c r="F2009" s="9"/>
    </row>
    <row r="2010" spans="1:6" s="2" customFormat="1">
      <c r="A2010" s="7"/>
      <c r="B2010" s="37"/>
      <c r="C2010" s="38"/>
      <c r="D2010" s="9"/>
      <c r="E2010" s="9"/>
      <c r="F2010" s="9"/>
    </row>
    <row r="2011" spans="1:6" s="2" customFormat="1">
      <c r="A2011" s="7"/>
      <c r="B2011" s="37"/>
      <c r="C2011" s="38"/>
      <c r="D2011" s="9"/>
      <c r="E2011" s="9"/>
      <c r="F2011" s="9"/>
    </row>
    <row r="2012" spans="1:6" s="2" customFormat="1">
      <c r="A2012" s="7"/>
      <c r="B2012" s="37"/>
      <c r="C2012" s="38"/>
      <c r="D2012" s="9"/>
      <c r="E2012" s="9"/>
      <c r="F2012" s="9"/>
    </row>
    <row r="2013" spans="1:6" s="2" customFormat="1">
      <c r="A2013" s="7"/>
      <c r="B2013" s="37"/>
      <c r="C2013" s="38"/>
      <c r="D2013" s="9"/>
      <c r="E2013" s="9"/>
      <c r="F2013" s="9"/>
    </row>
    <row r="2014" spans="1:6" s="2" customFormat="1">
      <c r="A2014" s="7"/>
      <c r="B2014" s="37"/>
      <c r="C2014" s="38"/>
      <c r="D2014" s="9"/>
      <c r="E2014" s="9"/>
      <c r="F2014" s="9"/>
    </row>
    <row r="2015" spans="1:6" s="2" customFormat="1">
      <c r="A2015" s="7"/>
      <c r="B2015" s="37"/>
      <c r="C2015" s="38"/>
      <c r="D2015" s="9"/>
      <c r="E2015" s="9"/>
      <c r="F2015" s="9"/>
    </row>
    <row r="2016" spans="1:6" s="2" customFormat="1">
      <c r="A2016" s="7"/>
      <c r="B2016" s="37"/>
      <c r="C2016" s="38"/>
      <c r="D2016" s="9"/>
      <c r="E2016" s="9"/>
      <c r="F2016" s="9"/>
    </row>
    <row r="2017" spans="1:6" s="2" customFormat="1">
      <c r="A2017" s="7"/>
      <c r="B2017" s="37"/>
      <c r="C2017" s="38"/>
      <c r="D2017" s="9"/>
      <c r="E2017" s="9"/>
      <c r="F2017" s="9"/>
    </row>
    <row r="2018" spans="1:6" s="2" customFormat="1">
      <c r="A2018" s="7"/>
      <c r="B2018" s="37"/>
      <c r="C2018" s="38"/>
      <c r="D2018" s="9"/>
      <c r="E2018" s="9"/>
      <c r="F2018" s="9"/>
    </row>
    <row r="2019" spans="1:6" s="2" customFormat="1">
      <c r="A2019" s="7"/>
      <c r="B2019" s="37"/>
      <c r="C2019" s="38"/>
      <c r="D2019" s="9"/>
      <c r="E2019" s="9"/>
      <c r="F2019" s="9"/>
    </row>
    <row r="2020" spans="1:6" s="2" customFormat="1">
      <c r="A2020" s="7"/>
      <c r="B2020" s="37"/>
      <c r="C2020" s="38"/>
      <c r="D2020" s="9"/>
      <c r="E2020" s="9"/>
      <c r="F2020" s="9"/>
    </row>
    <row r="2021" spans="1:6" s="2" customFormat="1">
      <c r="A2021" s="7"/>
      <c r="B2021" s="37"/>
      <c r="C2021" s="38"/>
      <c r="D2021" s="9"/>
      <c r="E2021" s="9"/>
      <c r="F2021" s="9"/>
    </row>
    <row r="2022" spans="1:6" s="2" customFormat="1">
      <c r="A2022" s="7"/>
      <c r="B2022" s="37"/>
      <c r="C2022" s="38"/>
      <c r="D2022" s="9"/>
      <c r="E2022" s="9"/>
      <c r="F2022" s="9"/>
    </row>
    <row r="2023" spans="1:6" s="2" customFormat="1">
      <c r="A2023" s="7"/>
      <c r="B2023" s="37"/>
      <c r="C2023" s="38"/>
      <c r="D2023" s="9"/>
      <c r="E2023" s="9"/>
      <c r="F2023" s="9"/>
    </row>
    <row r="2024" spans="1:6" s="2" customFormat="1">
      <c r="A2024" s="7"/>
      <c r="B2024" s="37"/>
      <c r="C2024" s="38"/>
      <c r="D2024" s="9"/>
      <c r="E2024" s="9"/>
      <c r="F2024" s="9"/>
    </row>
    <row r="2025" spans="1:6" s="2" customFormat="1">
      <c r="A2025" s="7"/>
      <c r="B2025" s="37"/>
      <c r="C2025" s="38"/>
      <c r="D2025" s="9"/>
      <c r="E2025" s="9"/>
      <c r="F2025" s="9"/>
    </row>
    <row r="2026" spans="1:6" s="2" customFormat="1">
      <c r="A2026" s="7"/>
      <c r="B2026" s="37"/>
      <c r="C2026" s="38"/>
      <c r="D2026" s="9"/>
      <c r="E2026" s="9"/>
      <c r="F2026" s="9"/>
    </row>
    <row r="2027" spans="1:6" s="2" customFormat="1">
      <c r="A2027" s="7"/>
      <c r="B2027" s="37"/>
      <c r="C2027" s="38"/>
      <c r="D2027" s="9"/>
      <c r="E2027" s="9"/>
      <c r="F2027" s="9"/>
    </row>
    <row r="2028" spans="1:6" s="2" customFormat="1">
      <c r="A2028" s="7"/>
      <c r="B2028" s="37"/>
      <c r="C2028" s="38"/>
      <c r="D2028" s="9"/>
      <c r="E2028" s="9"/>
      <c r="F2028" s="9"/>
    </row>
    <row r="2029" spans="1:6" s="2" customFormat="1">
      <c r="A2029" s="7"/>
      <c r="B2029" s="37"/>
      <c r="C2029" s="38"/>
      <c r="D2029" s="9"/>
      <c r="E2029" s="9"/>
      <c r="F2029" s="9"/>
    </row>
    <row r="2030" spans="1:6" s="2" customFormat="1">
      <c r="A2030" s="7"/>
      <c r="B2030" s="37"/>
      <c r="C2030" s="38"/>
      <c r="D2030" s="9"/>
      <c r="E2030" s="9"/>
      <c r="F2030" s="9"/>
    </row>
    <row r="2031" spans="1:6" s="2" customFormat="1">
      <c r="A2031" s="7"/>
      <c r="B2031" s="37"/>
      <c r="C2031" s="38"/>
      <c r="D2031" s="9"/>
      <c r="E2031" s="9"/>
      <c r="F2031" s="9"/>
    </row>
    <row r="2032" spans="1:6" s="2" customFormat="1">
      <c r="A2032" s="7"/>
      <c r="B2032" s="37"/>
      <c r="C2032" s="38"/>
      <c r="D2032" s="9"/>
      <c r="E2032" s="9"/>
      <c r="F2032" s="9"/>
    </row>
    <row r="2033" spans="1:6" s="2" customFormat="1">
      <c r="A2033" s="7"/>
      <c r="B2033" s="37"/>
      <c r="C2033" s="38"/>
      <c r="D2033" s="9"/>
      <c r="E2033" s="9"/>
      <c r="F2033" s="9"/>
    </row>
    <row r="2034" spans="1:6" s="2" customFormat="1">
      <c r="A2034" s="7"/>
      <c r="B2034" s="37"/>
      <c r="C2034" s="38"/>
      <c r="D2034" s="9"/>
      <c r="E2034" s="9"/>
      <c r="F2034" s="9"/>
    </row>
    <row r="2035" spans="1:6" s="2" customFormat="1">
      <c r="A2035" s="7"/>
      <c r="B2035" s="37"/>
      <c r="C2035" s="38"/>
      <c r="D2035" s="9"/>
      <c r="E2035" s="9"/>
      <c r="F2035" s="9"/>
    </row>
    <row r="2036" spans="1:6" s="2" customFormat="1">
      <c r="A2036" s="7"/>
      <c r="B2036" s="37"/>
      <c r="C2036" s="38"/>
      <c r="D2036" s="9"/>
      <c r="E2036" s="9"/>
      <c r="F2036" s="9"/>
    </row>
    <row r="2037" spans="1:6" s="2" customFormat="1">
      <c r="A2037" s="7"/>
      <c r="B2037" s="37"/>
      <c r="C2037" s="38"/>
      <c r="D2037" s="9"/>
      <c r="E2037" s="9"/>
      <c r="F2037" s="9"/>
    </row>
    <row r="2038" spans="1:6" s="2" customFormat="1">
      <c r="A2038" s="7"/>
      <c r="B2038" s="37"/>
      <c r="C2038" s="38"/>
      <c r="D2038" s="9"/>
      <c r="E2038" s="9"/>
      <c r="F2038" s="9"/>
    </row>
    <row r="2039" spans="1:6" s="2" customFormat="1">
      <c r="A2039" s="7"/>
      <c r="B2039" s="37"/>
      <c r="C2039" s="38"/>
      <c r="D2039" s="9"/>
      <c r="E2039" s="9"/>
      <c r="F2039" s="9"/>
    </row>
    <row r="2040" spans="1:6" s="2" customFormat="1">
      <c r="A2040" s="7"/>
      <c r="B2040" s="37"/>
      <c r="C2040" s="38"/>
      <c r="D2040" s="9"/>
      <c r="E2040" s="9"/>
      <c r="F2040" s="9"/>
    </row>
    <row r="2041" spans="1:6" s="2" customFormat="1">
      <c r="A2041" s="7"/>
      <c r="B2041" s="37"/>
      <c r="C2041" s="38"/>
      <c r="D2041" s="9"/>
      <c r="E2041" s="9"/>
      <c r="F2041" s="9"/>
    </row>
    <row r="2042" spans="1:6" s="2" customFormat="1">
      <c r="A2042" s="7"/>
      <c r="B2042" s="37"/>
      <c r="C2042" s="38"/>
      <c r="D2042" s="9"/>
      <c r="E2042" s="9"/>
      <c r="F2042" s="9"/>
    </row>
    <row r="2043" spans="1:6" s="2" customFormat="1">
      <c r="A2043" s="7"/>
      <c r="B2043" s="37"/>
      <c r="C2043" s="38"/>
      <c r="D2043" s="9"/>
      <c r="E2043" s="9"/>
      <c r="F2043" s="9"/>
    </row>
    <row r="2044" spans="1:6" s="2" customFormat="1">
      <c r="A2044" s="7"/>
      <c r="B2044" s="37"/>
      <c r="C2044" s="38"/>
      <c r="D2044" s="9"/>
      <c r="E2044" s="9"/>
      <c r="F2044" s="9"/>
    </row>
    <row r="2045" spans="1:6" s="2" customFormat="1">
      <c r="A2045" s="7"/>
      <c r="B2045" s="37"/>
      <c r="C2045" s="38"/>
      <c r="D2045" s="9"/>
      <c r="E2045" s="9"/>
      <c r="F2045" s="9"/>
    </row>
    <row r="2046" spans="1:6" s="2" customFormat="1">
      <c r="A2046" s="7"/>
      <c r="B2046" s="37"/>
      <c r="C2046" s="38"/>
      <c r="D2046" s="9"/>
      <c r="E2046" s="9"/>
      <c r="F2046" s="9"/>
    </row>
    <row r="2047" spans="1:6" s="2" customFormat="1">
      <c r="A2047" s="7"/>
      <c r="B2047" s="37"/>
      <c r="C2047" s="38"/>
      <c r="D2047" s="9"/>
      <c r="E2047" s="9"/>
      <c r="F2047" s="9"/>
    </row>
    <row r="2048" spans="1:6" s="2" customFormat="1">
      <c r="A2048" s="7"/>
      <c r="B2048" s="37"/>
      <c r="C2048" s="38"/>
      <c r="D2048" s="9"/>
      <c r="E2048" s="9"/>
      <c r="F2048" s="9"/>
    </row>
    <row r="2049" spans="1:6" s="2" customFormat="1">
      <c r="A2049" s="7"/>
      <c r="B2049" s="37"/>
      <c r="C2049" s="38"/>
      <c r="D2049" s="9"/>
      <c r="E2049" s="9"/>
      <c r="F2049" s="9"/>
    </row>
    <row r="2050" spans="1:6" s="2" customFormat="1">
      <c r="A2050" s="7"/>
      <c r="B2050" s="37"/>
      <c r="C2050" s="38"/>
      <c r="D2050" s="9"/>
      <c r="E2050" s="9"/>
      <c r="F2050" s="9"/>
    </row>
    <row r="2051" spans="1:6" s="2" customFormat="1">
      <c r="A2051" s="7"/>
      <c r="B2051" s="37"/>
      <c r="C2051" s="38"/>
      <c r="D2051" s="9"/>
      <c r="E2051" s="9"/>
      <c r="F2051" s="9"/>
    </row>
    <row r="2052" spans="1:6" s="2" customFormat="1">
      <c r="A2052" s="7"/>
      <c r="B2052" s="37"/>
      <c r="C2052" s="38"/>
      <c r="D2052" s="9"/>
      <c r="E2052" s="9"/>
      <c r="F2052" s="9"/>
    </row>
    <row r="2053" spans="1:6" s="2" customFormat="1">
      <c r="A2053" s="7"/>
      <c r="B2053" s="37"/>
      <c r="C2053" s="38"/>
      <c r="D2053" s="9"/>
      <c r="E2053" s="9"/>
      <c r="F2053" s="9"/>
    </row>
    <row r="2054" spans="1:6" s="2" customFormat="1">
      <c r="A2054" s="7"/>
      <c r="B2054" s="37"/>
      <c r="C2054" s="38"/>
      <c r="D2054" s="9"/>
      <c r="E2054" s="9"/>
      <c r="F2054" s="9"/>
    </row>
    <row r="2055" spans="1:6" s="2" customFormat="1">
      <c r="A2055" s="7"/>
      <c r="B2055" s="37"/>
      <c r="C2055" s="38"/>
      <c r="D2055" s="9"/>
      <c r="E2055" s="9"/>
      <c r="F2055" s="9"/>
    </row>
    <row r="2056" spans="1:6" s="2" customFormat="1">
      <c r="A2056" s="7"/>
      <c r="B2056" s="37"/>
      <c r="C2056" s="38"/>
      <c r="D2056" s="9"/>
      <c r="E2056" s="9"/>
      <c r="F2056" s="9"/>
    </row>
    <row r="2057" spans="1:6" s="2" customFormat="1">
      <c r="A2057" s="7"/>
      <c r="B2057" s="37"/>
      <c r="C2057" s="38"/>
      <c r="D2057" s="9"/>
      <c r="E2057" s="9"/>
      <c r="F2057" s="9"/>
    </row>
    <row r="2058" spans="1:6" s="2" customFormat="1">
      <c r="A2058" s="7"/>
      <c r="B2058" s="37"/>
      <c r="C2058" s="38"/>
      <c r="D2058" s="9"/>
      <c r="E2058" s="9"/>
      <c r="F2058" s="9"/>
    </row>
    <row r="2059" spans="1:6" s="2" customFormat="1">
      <c r="A2059" s="7"/>
      <c r="B2059" s="37"/>
      <c r="C2059" s="38"/>
      <c r="D2059" s="9"/>
      <c r="E2059" s="9"/>
      <c r="F2059" s="9"/>
    </row>
    <row r="2060" spans="1:6" s="2" customFormat="1">
      <c r="A2060" s="7"/>
      <c r="B2060" s="37"/>
      <c r="C2060" s="38"/>
      <c r="D2060" s="9"/>
      <c r="E2060" s="9"/>
      <c r="F2060" s="9"/>
    </row>
    <row r="2061" spans="1:6" s="2" customFormat="1">
      <c r="A2061" s="7"/>
      <c r="B2061" s="37"/>
      <c r="C2061" s="38"/>
      <c r="D2061" s="9"/>
      <c r="E2061" s="9"/>
      <c r="F2061" s="9"/>
    </row>
    <row r="2062" spans="1:6" s="2" customFormat="1">
      <c r="A2062" s="7"/>
      <c r="B2062" s="37"/>
      <c r="C2062" s="38"/>
      <c r="D2062" s="9"/>
      <c r="E2062" s="9"/>
      <c r="F2062" s="9"/>
    </row>
    <row r="2063" spans="1:6" s="2" customFormat="1">
      <c r="A2063" s="7"/>
      <c r="B2063" s="37"/>
      <c r="C2063" s="38"/>
      <c r="D2063" s="9"/>
      <c r="E2063" s="9"/>
      <c r="F2063" s="9"/>
    </row>
    <row r="2064" spans="1:6" s="2" customFormat="1">
      <c r="A2064" s="7"/>
      <c r="B2064" s="37"/>
      <c r="C2064" s="38"/>
      <c r="D2064" s="9"/>
      <c r="E2064" s="9"/>
      <c r="F2064" s="9"/>
    </row>
    <row r="2065" spans="1:6" s="2" customFormat="1">
      <c r="A2065" s="7"/>
      <c r="B2065" s="37"/>
      <c r="C2065" s="38"/>
      <c r="D2065" s="9"/>
      <c r="E2065" s="9"/>
      <c r="F2065" s="9"/>
    </row>
    <row r="2066" spans="1:6" s="2" customFormat="1">
      <c r="A2066" s="7"/>
      <c r="B2066" s="37"/>
      <c r="C2066" s="38"/>
      <c r="D2066" s="9"/>
      <c r="E2066" s="9"/>
      <c r="F2066" s="9"/>
    </row>
    <row r="2067" spans="1:6" s="2" customFormat="1">
      <c r="A2067" s="7"/>
      <c r="B2067" s="37"/>
      <c r="C2067" s="38"/>
      <c r="D2067" s="9"/>
      <c r="E2067" s="9"/>
      <c r="F2067" s="9"/>
    </row>
    <row r="2068" spans="1:6" s="2" customFormat="1">
      <c r="A2068" s="7"/>
      <c r="B2068" s="37"/>
      <c r="C2068" s="38"/>
      <c r="D2068" s="9"/>
      <c r="E2068" s="9"/>
      <c r="F2068" s="9"/>
    </row>
    <row r="2069" spans="1:6" s="2" customFormat="1">
      <c r="A2069" s="7"/>
      <c r="B2069" s="37"/>
      <c r="C2069" s="38"/>
      <c r="D2069" s="9"/>
      <c r="E2069" s="9"/>
      <c r="F2069" s="9"/>
    </row>
    <row r="2070" spans="1:6" s="2" customFormat="1">
      <c r="A2070" s="7"/>
      <c r="B2070" s="37"/>
      <c r="C2070" s="38"/>
      <c r="D2070" s="9"/>
      <c r="E2070" s="9"/>
      <c r="F2070" s="9"/>
    </row>
    <row r="2071" spans="1:6" s="2" customFormat="1">
      <c r="A2071" s="7"/>
      <c r="B2071" s="37"/>
      <c r="C2071" s="38"/>
      <c r="D2071" s="9"/>
      <c r="E2071" s="9"/>
      <c r="F2071" s="9"/>
    </row>
    <row r="2072" spans="1:6" s="2" customFormat="1">
      <c r="A2072" s="7"/>
      <c r="B2072" s="37"/>
      <c r="C2072" s="38"/>
      <c r="D2072" s="9"/>
      <c r="E2072" s="9"/>
      <c r="F2072" s="9"/>
    </row>
    <row r="2073" spans="1:6" s="2" customFormat="1">
      <c r="A2073" s="7"/>
      <c r="B2073" s="37"/>
      <c r="C2073" s="38"/>
      <c r="D2073" s="9"/>
      <c r="E2073" s="9"/>
      <c r="F2073" s="9"/>
    </row>
    <row r="2074" spans="1:6" s="2" customFormat="1">
      <c r="A2074" s="7"/>
      <c r="B2074" s="37"/>
      <c r="C2074" s="38"/>
      <c r="D2074" s="9"/>
      <c r="E2074" s="9"/>
      <c r="F2074" s="9"/>
    </row>
    <row r="2075" spans="1:6" s="2" customFormat="1">
      <c r="A2075" s="7"/>
      <c r="B2075" s="37"/>
      <c r="C2075" s="38"/>
      <c r="D2075" s="9"/>
      <c r="E2075" s="9"/>
      <c r="F2075" s="9"/>
    </row>
    <row r="2076" spans="1:6" s="2" customFormat="1">
      <c r="A2076" s="7"/>
      <c r="B2076" s="37"/>
      <c r="C2076" s="38"/>
      <c r="D2076" s="9"/>
      <c r="E2076" s="9"/>
      <c r="F2076" s="9"/>
    </row>
    <row r="2077" spans="1:6" s="2" customFormat="1">
      <c r="A2077" s="7"/>
      <c r="B2077" s="37"/>
      <c r="C2077" s="38"/>
      <c r="D2077" s="9"/>
      <c r="E2077" s="9"/>
      <c r="F2077" s="9"/>
    </row>
    <row r="2078" spans="1:6" s="2" customFormat="1">
      <c r="A2078" s="7"/>
      <c r="B2078" s="37"/>
      <c r="C2078" s="38"/>
      <c r="D2078" s="9"/>
      <c r="E2078" s="9"/>
      <c r="F2078" s="9"/>
    </row>
    <row r="2079" spans="1:6" s="2" customFormat="1">
      <c r="A2079" s="7"/>
      <c r="B2079" s="37"/>
      <c r="C2079" s="38"/>
      <c r="D2079" s="9"/>
      <c r="E2079" s="9"/>
      <c r="F2079" s="9"/>
    </row>
    <row r="2080" spans="1:6" s="2" customFormat="1">
      <c r="A2080" s="7"/>
      <c r="B2080" s="37"/>
      <c r="C2080" s="38"/>
      <c r="D2080" s="9"/>
      <c r="E2080" s="9"/>
      <c r="F2080" s="9"/>
    </row>
    <row r="2081" spans="1:6" s="2" customFormat="1">
      <c r="A2081" s="7"/>
      <c r="B2081" s="37"/>
      <c r="C2081" s="38"/>
      <c r="D2081" s="9"/>
      <c r="E2081" s="9"/>
      <c r="F2081" s="9"/>
    </row>
    <row r="2082" spans="1:6" s="2" customFormat="1">
      <c r="A2082" s="7"/>
      <c r="B2082" s="37"/>
      <c r="C2082" s="38"/>
      <c r="D2082" s="9"/>
      <c r="E2082" s="9"/>
      <c r="F2082" s="9"/>
    </row>
    <row r="2083" spans="1:6" s="2" customFormat="1">
      <c r="A2083" s="7"/>
      <c r="B2083" s="37"/>
      <c r="C2083" s="38"/>
      <c r="D2083" s="9"/>
      <c r="E2083" s="9"/>
      <c r="F2083" s="9"/>
    </row>
    <row r="2084" spans="1:6" s="2" customFormat="1">
      <c r="A2084" s="7"/>
      <c r="B2084" s="37"/>
      <c r="C2084" s="38"/>
      <c r="D2084" s="9"/>
      <c r="E2084" s="9"/>
      <c r="F2084" s="9"/>
    </row>
    <row r="2085" spans="1:6" s="2" customFormat="1">
      <c r="A2085" s="7"/>
      <c r="B2085" s="37"/>
      <c r="C2085" s="38"/>
      <c r="D2085" s="9"/>
      <c r="E2085" s="9"/>
      <c r="F2085" s="9"/>
    </row>
    <row r="2086" spans="1:6" s="2" customFormat="1">
      <c r="A2086" s="7"/>
      <c r="B2086" s="37"/>
      <c r="C2086" s="38"/>
      <c r="D2086" s="9"/>
      <c r="E2086" s="9"/>
      <c r="F2086" s="9"/>
    </row>
    <row r="2087" spans="1:6" s="2" customFormat="1">
      <c r="A2087" s="7"/>
      <c r="B2087" s="37"/>
      <c r="C2087" s="38"/>
      <c r="D2087" s="9"/>
      <c r="E2087" s="9"/>
      <c r="F2087" s="9"/>
    </row>
    <row r="2088" spans="1:6" s="2" customFormat="1">
      <c r="A2088" s="7"/>
      <c r="B2088" s="37"/>
      <c r="C2088" s="38"/>
      <c r="D2088" s="9"/>
      <c r="E2088" s="9"/>
      <c r="F2088" s="9"/>
    </row>
    <row r="2089" spans="1:6" s="2" customFormat="1">
      <c r="A2089" s="7"/>
      <c r="B2089" s="37"/>
      <c r="C2089" s="38"/>
      <c r="D2089" s="9"/>
      <c r="E2089" s="9"/>
      <c r="F2089" s="9"/>
    </row>
    <row r="2090" spans="1:6" s="2" customFormat="1">
      <c r="A2090" s="7"/>
      <c r="B2090" s="37"/>
      <c r="C2090" s="38"/>
      <c r="D2090" s="9"/>
      <c r="E2090" s="9"/>
      <c r="F2090" s="9"/>
    </row>
    <row r="2091" spans="1:6" s="2" customFormat="1">
      <c r="A2091" s="7"/>
      <c r="B2091" s="37"/>
      <c r="C2091" s="38"/>
      <c r="D2091" s="9"/>
      <c r="E2091" s="9"/>
      <c r="F2091" s="9"/>
    </row>
    <row r="2092" spans="1:6" s="2" customFormat="1">
      <c r="A2092" s="7"/>
      <c r="B2092" s="37"/>
      <c r="C2092" s="38"/>
      <c r="D2092" s="9"/>
      <c r="E2092" s="9"/>
      <c r="F2092" s="9"/>
    </row>
    <row r="2093" spans="1:6" s="2" customFormat="1">
      <c r="A2093" s="7"/>
      <c r="B2093" s="37"/>
      <c r="C2093" s="38"/>
      <c r="D2093" s="9"/>
      <c r="E2093" s="9"/>
      <c r="F2093" s="9"/>
    </row>
    <row r="2094" spans="1:6" s="2" customFormat="1">
      <c r="A2094" s="7"/>
      <c r="B2094" s="37"/>
      <c r="C2094" s="38"/>
      <c r="D2094" s="9"/>
      <c r="E2094" s="9"/>
      <c r="F2094" s="9"/>
    </row>
    <row r="2095" spans="1:6" s="2" customFormat="1">
      <c r="A2095" s="7"/>
      <c r="B2095" s="37"/>
      <c r="C2095" s="38"/>
      <c r="D2095" s="9"/>
      <c r="E2095" s="9"/>
      <c r="F2095" s="9"/>
    </row>
    <row r="2096" spans="1:6" s="2" customFormat="1">
      <c r="A2096" s="7"/>
      <c r="B2096" s="37"/>
      <c r="C2096" s="38"/>
      <c r="D2096" s="9"/>
      <c r="E2096" s="9"/>
      <c r="F2096" s="9"/>
    </row>
    <row r="2097" spans="1:6" s="2" customFormat="1">
      <c r="A2097" s="7"/>
      <c r="B2097" s="37"/>
      <c r="C2097" s="38"/>
      <c r="D2097" s="9"/>
      <c r="E2097" s="9"/>
      <c r="F2097" s="9"/>
    </row>
    <row r="2098" spans="1:6" s="2" customFormat="1">
      <c r="A2098" s="7"/>
      <c r="B2098" s="37"/>
      <c r="C2098" s="38"/>
      <c r="D2098" s="9"/>
      <c r="E2098" s="9"/>
      <c r="F2098" s="9"/>
    </row>
    <row r="2099" spans="1:6" s="2" customFormat="1">
      <c r="A2099" s="7"/>
      <c r="B2099" s="37"/>
      <c r="C2099" s="38"/>
      <c r="D2099" s="9"/>
      <c r="E2099" s="9"/>
      <c r="F2099" s="9"/>
    </row>
    <row r="2100" spans="1:6" s="2" customFormat="1">
      <c r="A2100" s="7"/>
      <c r="B2100" s="37"/>
      <c r="C2100" s="38"/>
      <c r="D2100" s="9"/>
      <c r="E2100" s="9"/>
      <c r="F2100" s="9"/>
    </row>
    <row r="2101" spans="1:6" s="2" customFormat="1">
      <c r="A2101" s="7"/>
      <c r="B2101" s="37"/>
      <c r="C2101" s="38"/>
      <c r="D2101" s="9"/>
      <c r="E2101" s="9"/>
      <c r="F2101" s="9"/>
    </row>
    <row r="2102" spans="1:6" s="2" customFormat="1">
      <c r="A2102" s="7"/>
      <c r="B2102" s="37"/>
      <c r="C2102" s="38"/>
      <c r="D2102" s="9"/>
      <c r="E2102" s="9"/>
      <c r="F2102" s="9"/>
    </row>
    <row r="2103" spans="1:6" s="2" customFormat="1">
      <c r="A2103" s="7"/>
      <c r="B2103" s="37"/>
      <c r="C2103" s="38"/>
      <c r="D2103" s="9"/>
      <c r="E2103" s="9"/>
      <c r="F2103" s="9"/>
    </row>
    <row r="2104" spans="1:6" s="2" customFormat="1">
      <c r="A2104" s="7"/>
      <c r="B2104" s="37"/>
      <c r="C2104" s="38"/>
      <c r="D2104" s="9"/>
      <c r="E2104" s="9"/>
      <c r="F2104" s="9"/>
    </row>
    <row r="2105" spans="1:6" s="2" customFormat="1">
      <c r="A2105" s="7"/>
      <c r="B2105" s="37"/>
      <c r="C2105" s="38"/>
      <c r="D2105" s="9"/>
      <c r="E2105" s="9"/>
      <c r="F2105" s="9"/>
    </row>
    <row r="2106" spans="1:6" s="2" customFormat="1">
      <c r="A2106" s="7"/>
      <c r="B2106" s="37"/>
      <c r="C2106" s="38"/>
      <c r="D2106" s="9"/>
      <c r="E2106" s="9"/>
      <c r="F2106" s="9"/>
    </row>
    <row r="2107" spans="1:6" s="2" customFormat="1">
      <c r="A2107" s="7"/>
      <c r="B2107" s="37"/>
      <c r="C2107" s="38"/>
      <c r="D2107" s="9"/>
      <c r="E2107" s="9"/>
      <c r="F2107" s="9"/>
    </row>
    <row r="2108" spans="1:6" s="2" customFormat="1">
      <c r="A2108" s="7"/>
      <c r="B2108" s="37"/>
      <c r="C2108" s="38"/>
      <c r="D2108" s="9"/>
      <c r="E2108" s="9"/>
      <c r="F2108" s="9"/>
    </row>
    <row r="2109" spans="1:6" s="2" customFormat="1">
      <c r="A2109" s="7"/>
      <c r="B2109" s="37"/>
      <c r="C2109" s="38"/>
      <c r="D2109" s="9"/>
      <c r="E2109" s="9"/>
      <c r="F2109" s="9"/>
    </row>
    <row r="2110" spans="1:6" s="2" customFormat="1">
      <c r="A2110" s="7"/>
      <c r="B2110" s="37"/>
      <c r="C2110" s="38"/>
      <c r="D2110" s="9"/>
      <c r="E2110" s="9"/>
      <c r="F2110" s="9"/>
    </row>
    <row r="2111" spans="1:6" s="2" customFormat="1">
      <c r="A2111" s="7"/>
      <c r="B2111" s="37"/>
      <c r="C2111" s="38"/>
      <c r="D2111" s="9"/>
      <c r="E2111" s="9"/>
      <c r="F2111" s="9"/>
    </row>
    <row r="2112" spans="1:6" s="2" customFormat="1">
      <c r="A2112" s="7"/>
      <c r="B2112" s="37"/>
      <c r="C2112" s="38"/>
      <c r="D2112" s="9"/>
      <c r="E2112" s="9"/>
      <c r="F2112" s="9"/>
    </row>
    <row r="2113" spans="1:6" s="2" customFormat="1">
      <c r="A2113" s="7"/>
      <c r="B2113" s="37"/>
      <c r="C2113" s="38"/>
      <c r="D2113" s="9"/>
      <c r="E2113" s="9"/>
      <c r="F2113" s="9"/>
    </row>
    <row r="2114" spans="1:6" s="2" customFormat="1">
      <c r="A2114" s="7"/>
      <c r="B2114" s="37"/>
      <c r="C2114" s="38"/>
      <c r="D2114" s="9"/>
      <c r="E2114" s="9"/>
      <c r="F2114" s="9"/>
    </row>
    <row r="2115" spans="1:6" s="2" customFormat="1">
      <c r="A2115" s="7"/>
      <c r="B2115" s="37"/>
      <c r="C2115" s="38"/>
      <c r="D2115" s="9"/>
      <c r="E2115" s="9"/>
      <c r="F2115" s="9"/>
    </row>
    <row r="2116" spans="1:6" s="2" customFormat="1">
      <c r="A2116" s="7"/>
      <c r="B2116" s="37"/>
      <c r="C2116" s="38"/>
      <c r="D2116" s="9"/>
      <c r="E2116" s="9"/>
      <c r="F2116" s="9"/>
    </row>
    <row r="2117" spans="1:6" s="2" customFormat="1">
      <c r="A2117" s="7"/>
      <c r="B2117" s="37"/>
      <c r="C2117" s="38"/>
      <c r="D2117" s="9"/>
      <c r="E2117" s="9"/>
      <c r="F2117" s="9"/>
    </row>
    <row r="2118" spans="1:6" s="2" customFormat="1">
      <c r="A2118" s="7"/>
      <c r="B2118" s="37"/>
      <c r="C2118" s="38"/>
      <c r="D2118" s="9"/>
      <c r="E2118" s="9"/>
      <c r="F2118" s="9"/>
    </row>
    <row r="2119" spans="1:6" s="2" customFormat="1">
      <c r="A2119" s="7"/>
      <c r="B2119" s="37"/>
      <c r="C2119" s="38"/>
      <c r="D2119" s="9"/>
      <c r="E2119" s="9"/>
      <c r="F2119" s="9"/>
    </row>
    <row r="2120" spans="1:6" s="2" customFormat="1">
      <c r="A2120" s="7"/>
      <c r="B2120" s="37"/>
      <c r="C2120" s="38"/>
      <c r="D2120" s="9"/>
      <c r="E2120" s="9"/>
      <c r="F2120" s="9"/>
    </row>
    <row r="2121" spans="1:6" s="2" customFormat="1">
      <c r="A2121" s="7"/>
      <c r="B2121" s="37"/>
      <c r="C2121" s="38"/>
      <c r="D2121" s="9"/>
      <c r="E2121" s="9"/>
      <c r="F2121" s="9"/>
    </row>
    <row r="2122" spans="1:6" s="2" customFormat="1">
      <c r="A2122" s="7"/>
      <c r="B2122" s="37"/>
      <c r="C2122" s="38"/>
      <c r="D2122" s="9"/>
      <c r="E2122" s="9"/>
      <c r="F2122" s="9"/>
    </row>
    <row r="2123" spans="1:6" s="2" customFormat="1">
      <c r="A2123" s="7"/>
      <c r="B2123" s="37"/>
      <c r="C2123" s="38"/>
      <c r="D2123" s="9"/>
      <c r="E2123" s="9"/>
      <c r="F2123" s="9"/>
    </row>
    <row r="2124" spans="1:6" s="2" customFormat="1">
      <c r="A2124" s="7"/>
      <c r="B2124" s="37"/>
      <c r="C2124" s="38"/>
      <c r="D2124" s="9"/>
      <c r="E2124" s="9"/>
      <c r="F2124" s="9"/>
    </row>
    <row r="2125" spans="1:6" s="2" customFormat="1">
      <c r="A2125" s="7"/>
      <c r="B2125" s="37"/>
      <c r="C2125" s="38"/>
      <c r="D2125" s="9"/>
      <c r="E2125" s="9"/>
      <c r="F2125" s="9"/>
    </row>
    <row r="2126" spans="1:6" s="2" customFormat="1">
      <c r="A2126" s="7"/>
      <c r="B2126" s="37"/>
      <c r="C2126" s="38"/>
      <c r="D2126" s="9"/>
      <c r="E2126" s="9"/>
      <c r="F2126" s="9"/>
    </row>
    <row r="2127" spans="1:6" s="2" customFormat="1">
      <c r="A2127" s="7"/>
      <c r="B2127" s="37"/>
      <c r="C2127" s="38"/>
      <c r="D2127" s="9"/>
      <c r="E2127" s="9"/>
      <c r="F2127" s="9"/>
    </row>
    <row r="2128" spans="1:6" s="2" customFormat="1">
      <c r="A2128" s="7"/>
      <c r="B2128" s="37"/>
      <c r="C2128" s="38"/>
      <c r="D2128" s="9"/>
      <c r="E2128" s="9"/>
      <c r="F2128" s="9"/>
    </row>
    <row r="2129" spans="1:6" s="2" customFormat="1">
      <c r="A2129" s="7"/>
      <c r="B2129" s="37"/>
      <c r="C2129" s="38"/>
      <c r="D2129" s="9"/>
      <c r="E2129" s="9"/>
      <c r="F2129" s="9"/>
    </row>
    <row r="2130" spans="1:6" s="2" customFormat="1">
      <c r="A2130" s="7"/>
      <c r="B2130" s="37"/>
      <c r="C2130" s="38"/>
      <c r="D2130" s="9"/>
      <c r="E2130" s="9"/>
      <c r="F2130" s="9"/>
    </row>
    <row r="2131" spans="1:6" s="2" customFormat="1">
      <c r="A2131" s="7"/>
      <c r="B2131" s="37"/>
      <c r="C2131" s="38"/>
      <c r="D2131" s="9"/>
      <c r="E2131" s="9"/>
      <c r="F2131" s="9"/>
    </row>
    <row r="2132" spans="1:6" s="2" customFormat="1">
      <c r="A2132" s="7"/>
      <c r="B2132" s="37"/>
      <c r="C2132" s="38"/>
      <c r="D2132" s="9"/>
      <c r="E2132" s="9"/>
      <c r="F2132" s="9"/>
    </row>
    <row r="2133" spans="1:6" s="2" customFormat="1">
      <c r="A2133" s="7"/>
      <c r="B2133" s="37"/>
      <c r="C2133" s="38"/>
      <c r="D2133" s="9"/>
      <c r="E2133" s="9"/>
      <c r="F2133" s="9"/>
    </row>
    <row r="2134" spans="1:6" s="2" customFormat="1">
      <c r="A2134" s="7"/>
      <c r="B2134" s="37"/>
      <c r="C2134" s="38"/>
      <c r="D2134" s="9"/>
      <c r="E2134" s="9"/>
      <c r="F2134" s="9"/>
    </row>
    <row r="2135" spans="1:6" s="2" customFormat="1">
      <c r="A2135" s="7"/>
      <c r="B2135" s="37"/>
      <c r="C2135" s="38"/>
      <c r="D2135" s="9"/>
      <c r="E2135" s="9"/>
      <c r="F2135" s="9"/>
    </row>
    <row r="2136" spans="1:6" s="2" customFormat="1">
      <c r="A2136" s="7"/>
      <c r="B2136" s="37"/>
      <c r="C2136" s="38"/>
      <c r="D2136" s="9"/>
      <c r="E2136" s="9"/>
      <c r="F2136" s="9"/>
    </row>
    <row r="2137" spans="1:6" s="2" customFormat="1">
      <c r="A2137" s="7"/>
      <c r="B2137" s="37"/>
      <c r="C2137" s="38"/>
      <c r="D2137" s="9"/>
      <c r="E2137" s="9"/>
      <c r="F2137" s="9"/>
    </row>
    <row r="2138" spans="1:6" s="2" customFormat="1">
      <c r="A2138" s="7"/>
      <c r="B2138" s="37"/>
      <c r="C2138" s="38"/>
      <c r="D2138" s="9"/>
      <c r="E2138" s="9"/>
      <c r="F2138" s="9"/>
    </row>
    <row r="2139" spans="1:6" s="2" customFormat="1">
      <c r="A2139" s="7"/>
      <c r="B2139" s="37"/>
      <c r="C2139" s="38"/>
      <c r="D2139" s="9"/>
      <c r="E2139" s="9"/>
      <c r="F2139" s="9"/>
    </row>
    <row r="2140" spans="1:6" s="2" customFormat="1">
      <c r="A2140" s="7"/>
      <c r="B2140" s="37"/>
      <c r="C2140" s="38"/>
      <c r="D2140" s="9"/>
      <c r="E2140" s="9"/>
      <c r="F2140" s="9"/>
    </row>
    <row r="2141" spans="1:6" s="2" customFormat="1">
      <c r="A2141" s="7"/>
      <c r="B2141" s="37"/>
      <c r="C2141" s="38"/>
      <c r="D2141" s="9"/>
      <c r="E2141" s="9"/>
      <c r="F2141" s="9"/>
    </row>
    <row r="2142" spans="1:6" s="2" customFormat="1">
      <c r="A2142" s="7"/>
      <c r="B2142" s="37"/>
      <c r="C2142" s="38"/>
      <c r="D2142" s="9"/>
      <c r="E2142" s="9"/>
      <c r="F2142" s="9"/>
    </row>
    <row r="2143" spans="1:6" s="2" customFormat="1">
      <c r="A2143" s="7"/>
      <c r="B2143" s="37"/>
      <c r="C2143" s="38"/>
      <c r="D2143" s="9"/>
      <c r="E2143" s="9"/>
      <c r="F2143" s="9"/>
    </row>
    <row r="2144" spans="1:6" s="2" customFormat="1">
      <c r="A2144" s="7"/>
      <c r="B2144" s="37"/>
      <c r="C2144" s="38"/>
      <c r="D2144" s="9"/>
      <c r="E2144" s="9"/>
      <c r="F2144" s="9"/>
    </row>
    <row r="2145" spans="1:6" s="2" customFormat="1">
      <c r="A2145" s="7"/>
      <c r="B2145" s="37"/>
      <c r="C2145" s="38"/>
      <c r="D2145" s="9"/>
      <c r="E2145" s="9"/>
      <c r="F2145" s="9"/>
    </row>
    <row r="2146" spans="1:6" s="2" customFormat="1">
      <c r="A2146" s="7"/>
      <c r="B2146" s="37"/>
      <c r="C2146" s="38"/>
      <c r="D2146" s="9"/>
      <c r="E2146" s="9"/>
      <c r="F2146" s="9"/>
    </row>
    <row r="2147" spans="1:6" s="2" customFormat="1">
      <c r="A2147" s="7"/>
      <c r="B2147" s="37"/>
      <c r="C2147" s="38"/>
      <c r="D2147" s="9"/>
      <c r="E2147" s="9"/>
      <c r="F2147" s="9"/>
    </row>
    <row r="2148" spans="1:6" s="2" customFormat="1">
      <c r="A2148" s="7"/>
      <c r="B2148" s="37"/>
      <c r="C2148" s="38"/>
      <c r="D2148" s="9"/>
      <c r="E2148" s="9"/>
      <c r="F2148" s="9"/>
    </row>
    <row r="2149" spans="1:6" s="2" customFormat="1">
      <c r="A2149" s="7"/>
      <c r="B2149" s="37"/>
      <c r="C2149" s="38"/>
      <c r="D2149" s="9"/>
      <c r="E2149" s="9"/>
      <c r="F2149" s="9"/>
    </row>
    <row r="2150" spans="1:6" s="2" customFormat="1">
      <c r="A2150" s="7"/>
      <c r="B2150" s="37"/>
      <c r="C2150" s="38"/>
      <c r="D2150" s="9"/>
      <c r="E2150" s="9"/>
      <c r="F2150" s="9"/>
    </row>
    <row r="2151" spans="1:6" s="2" customFormat="1">
      <c r="A2151" s="7"/>
      <c r="B2151" s="37"/>
      <c r="C2151" s="38"/>
      <c r="D2151" s="9"/>
      <c r="E2151" s="9"/>
      <c r="F2151" s="9"/>
    </row>
    <row r="2152" spans="1:6" s="2" customFormat="1">
      <c r="A2152" s="7"/>
      <c r="B2152" s="37"/>
      <c r="C2152" s="38"/>
      <c r="D2152" s="9"/>
      <c r="E2152" s="9"/>
      <c r="F2152" s="9"/>
    </row>
    <row r="2153" spans="1:6" s="2" customFormat="1">
      <c r="A2153" s="7"/>
      <c r="B2153" s="37"/>
      <c r="C2153" s="38"/>
      <c r="D2153" s="9"/>
      <c r="E2153" s="9"/>
      <c r="F2153" s="9"/>
    </row>
    <row r="2154" spans="1:6" s="2" customFormat="1">
      <c r="A2154" s="7"/>
      <c r="B2154" s="37"/>
      <c r="C2154" s="38"/>
      <c r="D2154" s="9"/>
      <c r="E2154" s="9"/>
      <c r="F2154" s="9"/>
    </row>
    <row r="2155" spans="1:6" s="2" customFormat="1">
      <c r="A2155" s="7"/>
      <c r="B2155" s="37"/>
      <c r="C2155" s="38"/>
      <c r="D2155" s="9"/>
      <c r="E2155" s="9"/>
      <c r="F2155" s="9"/>
    </row>
    <row r="2156" spans="1:6" s="2" customFormat="1">
      <c r="A2156" s="7"/>
      <c r="B2156" s="37"/>
      <c r="C2156" s="38"/>
      <c r="D2156" s="9"/>
      <c r="E2156" s="9"/>
      <c r="F2156" s="9"/>
    </row>
    <row r="2157" spans="1:6" s="2" customFormat="1">
      <c r="A2157" s="7"/>
      <c r="B2157" s="37"/>
      <c r="C2157" s="38"/>
      <c r="D2157" s="9"/>
      <c r="E2157" s="9"/>
      <c r="F2157" s="9"/>
    </row>
    <row r="2158" spans="1:6" s="2" customFormat="1">
      <c r="A2158" s="7"/>
      <c r="B2158" s="37"/>
      <c r="C2158" s="38"/>
      <c r="D2158" s="9"/>
      <c r="E2158" s="9"/>
      <c r="F2158" s="9"/>
    </row>
    <row r="2159" spans="1:6" s="2" customFormat="1">
      <c r="A2159" s="7"/>
      <c r="B2159" s="37"/>
      <c r="C2159" s="38"/>
      <c r="D2159" s="9"/>
      <c r="E2159" s="9"/>
      <c r="F2159" s="9"/>
    </row>
    <row r="2160" spans="1:6" s="2" customFormat="1">
      <c r="A2160" s="7"/>
      <c r="B2160" s="37"/>
      <c r="C2160" s="38"/>
      <c r="D2160" s="9"/>
      <c r="E2160" s="9"/>
      <c r="F2160" s="9"/>
    </row>
    <row r="2161" spans="1:6" s="2" customFormat="1">
      <c r="A2161" s="7"/>
      <c r="B2161" s="37"/>
      <c r="C2161" s="38"/>
      <c r="D2161" s="9"/>
      <c r="E2161" s="9"/>
      <c r="F2161" s="9"/>
    </row>
    <row r="2162" spans="1:6" s="2" customFormat="1">
      <c r="A2162" s="7"/>
      <c r="B2162" s="37"/>
      <c r="C2162" s="38"/>
      <c r="D2162" s="9"/>
      <c r="E2162" s="9"/>
      <c r="F2162" s="9"/>
    </row>
    <row r="2163" spans="1:6" s="2" customFormat="1">
      <c r="A2163" s="7"/>
      <c r="B2163" s="37"/>
      <c r="C2163" s="38"/>
      <c r="D2163" s="9"/>
      <c r="E2163" s="9"/>
      <c r="F2163" s="9"/>
    </row>
    <row r="2164" spans="1:6" s="2" customFormat="1">
      <c r="A2164" s="7"/>
      <c r="B2164" s="37"/>
      <c r="C2164" s="38"/>
      <c r="D2164" s="9"/>
      <c r="E2164" s="9"/>
      <c r="F2164" s="9"/>
    </row>
    <row r="2165" spans="1:6" s="2" customFormat="1">
      <c r="A2165" s="7"/>
      <c r="B2165" s="37"/>
      <c r="C2165" s="38"/>
      <c r="D2165" s="9"/>
      <c r="E2165" s="9"/>
      <c r="F2165" s="9"/>
    </row>
    <row r="2166" spans="1:6" s="2" customFormat="1">
      <c r="A2166" s="7"/>
      <c r="B2166" s="37"/>
      <c r="C2166" s="38"/>
      <c r="D2166" s="9"/>
      <c r="E2166" s="9"/>
      <c r="F2166" s="9"/>
    </row>
    <row r="2167" spans="1:6" s="2" customFormat="1">
      <c r="A2167" s="7"/>
      <c r="B2167" s="37"/>
      <c r="C2167" s="38"/>
      <c r="D2167" s="9"/>
      <c r="E2167" s="9"/>
      <c r="F2167" s="9"/>
    </row>
    <row r="2168" spans="1:6" s="2" customFormat="1">
      <c r="A2168" s="7"/>
      <c r="B2168" s="37"/>
      <c r="C2168" s="38"/>
      <c r="D2168" s="9"/>
      <c r="E2168" s="9"/>
      <c r="F2168" s="9"/>
    </row>
    <row r="2169" spans="1:6" s="2" customFormat="1">
      <c r="A2169" s="7"/>
      <c r="B2169" s="37"/>
      <c r="C2169" s="38"/>
      <c r="D2169" s="9"/>
      <c r="E2169" s="9"/>
      <c r="F2169" s="9"/>
    </row>
    <row r="2170" spans="1:6" s="2" customFormat="1">
      <c r="A2170" s="7"/>
      <c r="B2170" s="37"/>
      <c r="C2170" s="38"/>
      <c r="D2170" s="9"/>
      <c r="E2170" s="9"/>
      <c r="F2170" s="9"/>
    </row>
    <row r="2171" spans="1:6" s="2" customFormat="1">
      <c r="A2171" s="7"/>
      <c r="B2171" s="37"/>
      <c r="C2171" s="38"/>
      <c r="D2171" s="9"/>
      <c r="E2171" s="9"/>
      <c r="F2171" s="9"/>
    </row>
    <row r="2172" spans="1:6" s="2" customFormat="1">
      <c r="A2172" s="7"/>
      <c r="B2172" s="37"/>
      <c r="C2172" s="38"/>
      <c r="D2172" s="9"/>
      <c r="E2172" s="9"/>
      <c r="F2172" s="9"/>
    </row>
    <row r="2173" spans="1:6" s="2" customFormat="1">
      <c r="A2173" s="7"/>
      <c r="B2173" s="37"/>
      <c r="C2173" s="38"/>
      <c r="D2173" s="9"/>
      <c r="E2173" s="9"/>
      <c r="F2173" s="9"/>
    </row>
    <row r="2174" spans="1:6" s="2" customFormat="1">
      <c r="A2174" s="7"/>
      <c r="B2174" s="37"/>
      <c r="C2174" s="38"/>
      <c r="D2174" s="9"/>
      <c r="E2174" s="9"/>
      <c r="F2174" s="9"/>
    </row>
    <row r="2175" spans="1:6" s="2" customFormat="1">
      <c r="A2175" s="7"/>
      <c r="B2175" s="37"/>
      <c r="C2175" s="38"/>
      <c r="D2175" s="9"/>
      <c r="E2175" s="9"/>
      <c r="F2175" s="9"/>
    </row>
    <row r="2176" spans="1:6" s="2" customFormat="1">
      <c r="A2176" s="7"/>
      <c r="B2176" s="37"/>
      <c r="C2176" s="38"/>
      <c r="D2176" s="9"/>
      <c r="E2176" s="9"/>
      <c r="F2176" s="9"/>
    </row>
    <row r="2177" spans="1:6" s="2" customFormat="1">
      <c r="A2177" s="7"/>
      <c r="B2177" s="37"/>
      <c r="C2177" s="38"/>
      <c r="D2177" s="9"/>
      <c r="E2177" s="9"/>
      <c r="F2177" s="9"/>
    </row>
    <row r="2178" spans="1:6" s="2" customFormat="1">
      <c r="A2178" s="7"/>
      <c r="B2178" s="37"/>
      <c r="C2178" s="38"/>
      <c r="D2178" s="9"/>
      <c r="E2178" s="9"/>
      <c r="F2178" s="9"/>
    </row>
    <row r="2179" spans="1:6" s="2" customFormat="1">
      <c r="A2179" s="7"/>
      <c r="B2179" s="37"/>
      <c r="C2179" s="38"/>
      <c r="D2179" s="9"/>
      <c r="E2179" s="9"/>
      <c r="F2179" s="9"/>
    </row>
    <row r="2180" spans="1:6" s="2" customFormat="1">
      <c r="A2180" s="7"/>
      <c r="B2180" s="37"/>
      <c r="C2180" s="38"/>
      <c r="D2180" s="9"/>
      <c r="E2180" s="9"/>
      <c r="F2180" s="9"/>
    </row>
    <row r="2181" spans="1:6" s="2" customFormat="1">
      <c r="A2181" s="7"/>
      <c r="B2181" s="37"/>
      <c r="C2181" s="38"/>
      <c r="D2181" s="9"/>
      <c r="E2181" s="9"/>
      <c r="F2181" s="9"/>
    </row>
    <row r="2182" spans="1:6" s="2" customFormat="1">
      <c r="A2182" s="7"/>
      <c r="B2182" s="37"/>
      <c r="C2182" s="38"/>
      <c r="D2182" s="9"/>
      <c r="E2182" s="9"/>
      <c r="F2182" s="9"/>
    </row>
    <row r="2183" spans="1:6" s="2" customFormat="1">
      <c r="A2183" s="7"/>
      <c r="B2183" s="37"/>
      <c r="C2183" s="38"/>
      <c r="D2183" s="9"/>
      <c r="E2183" s="9"/>
      <c r="F2183" s="9"/>
    </row>
    <row r="2184" spans="1:6" s="2" customFormat="1">
      <c r="A2184" s="7"/>
      <c r="B2184" s="37"/>
      <c r="C2184" s="38"/>
      <c r="D2184" s="9"/>
      <c r="E2184" s="9"/>
      <c r="F2184" s="9"/>
    </row>
    <row r="2185" spans="1:6" s="2" customFormat="1">
      <c r="A2185" s="7"/>
      <c r="B2185" s="37"/>
      <c r="C2185" s="38"/>
      <c r="D2185" s="9"/>
      <c r="E2185" s="9"/>
      <c r="F2185" s="9"/>
    </row>
    <row r="2188" spans="1:6" s="1" customFormat="1">
      <c r="A2188" s="7"/>
      <c r="B2188" s="37"/>
      <c r="C2188" s="38"/>
      <c r="D2188" s="9"/>
      <c r="E2188" s="9"/>
      <c r="F2188" s="9"/>
    </row>
    <row r="2189" spans="1:6" s="1" customFormat="1">
      <c r="A2189" s="7"/>
      <c r="B2189" s="37"/>
      <c r="C2189" s="38"/>
      <c r="D2189" s="9"/>
      <c r="E2189" s="9"/>
      <c r="F2189" s="9"/>
    </row>
    <row r="2192" spans="1:6" s="2" customFormat="1">
      <c r="A2192" s="7"/>
      <c r="B2192" s="37"/>
      <c r="C2192" s="38"/>
      <c r="D2192" s="9"/>
      <c r="E2192" s="9"/>
      <c r="F2192" s="9"/>
    </row>
    <row r="2193" spans="1:6" s="2" customFormat="1">
      <c r="A2193" s="7"/>
      <c r="B2193" s="37"/>
      <c r="C2193" s="38"/>
      <c r="D2193" s="9"/>
      <c r="E2193" s="9"/>
      <c r="F2193" s="9"/>
    </row>
    <row r="2194" spans="1:6" s="2" customFormat="1">
      <c r="A2194" s="7"/>
      <c r="B2194" s="37"/>
      <c r="C2194" s="38"/>
      <c r="D2194" s="9"/>
      <c r="E2194" s="9"/>
      <c r="F2194" s="9"/>
    </row>
    <row r="2195" spans="1:6" s="2" customFormat="1">
      <c r="A2195" s="7"/>
      <c r="B2195" s="37"/>
      <c r="C2195" s="38"/>
      <c r="D2195" s="9"/>
      <c r="E2195" s="9"/>
      <c r="F2195" s="9"/>
    </row>
    <row r="2196" spans="1:6" s="2" customFormat="1">
      <c r="A2196" s="7"/>
      <c r="B2196" s="37"/>
      <c r="C2196" s="38"/>
      <c r="D2196" s="9"/>
      <c r="E2196" s="9"/>
      <c r="F2196" s="9"/>
    </row>
    <row r="2197" spans="1:6" s="2" customFormat="1">
      <c r="A2197" s="7"/>
      <c r="B2197" s="37"/>
      <c r="C2197" s="38"/>
      <c r="D2197" s="9"/>
      <c r="E2197" s="9"/>
      <c r="F2197" s="9"/>
    </row>
    <row r="2198" spans="1:6" s="2" customFormat="1">
      <c r="A2198" s="7"/>
      <c r="B2198" s="37"/>
      <c r="C2198" s="38"/>
      <c r="D2198" s="9"/>
      <c r="E2198" s="9"/>
      <c r="F2198" s="9"/>
    </row>
    <row r="2199" spans="1:6" s="2" customFormat="1">
      <c r="A2199" s="7"/>
      <c r="B2199" s="37"/>
      <c r="C2199" s="38"/>
      <c r="D2199" s="9"/>
      <c r="E2199" s="9"/>
      <c r="F2199" s="9"/>
    </row>
    <row r="2200" spans="1:6" s="2" customFormat="1">
      <c r="A2200" s="7"/>
      <c r="B2200" s="37"/>
      <c r="C2200" s="38"/>
      <c r="D2200" s="9"/>
      <c r="E2200" s="9"/>
      <c r="F2200" s="9"/>
    </row>
    <row r="2201" spans="1:6" s="2" customFormat="1">
      <c r="A2201" s="7"/>
      <c r="B2201" s="37"/>
      <c r="C2201" s="38"/>
      <c r="D2201" s="9"/>
      <c r="E2201" s="9"/>
      <c r="F2201" s="9"/>
    </row>
    <row r="2202" spans="1:6" s="2" customFormat="1">
      <c r="A2202" s="7"/>
      <c r="B2202" s="37"/>
      <c r="C2202" s="38"/>
      <c r="D2202" s="9"/>
      <c r="E2202" s="9"/>
      <c r="F2202" s="9"/>
    </row>
    <row r="2203" spans="1:6" s="2" customFormat="1">
      <c r="A2203" s="7"/>
      <c r="B2203" s="37"/>
      <c r="C2203" s="38"/>
      <c r="D2203" s="9"/>
      <c r="E2203" s="9"/>
      <c r="F2203" s="9"/>
    </row>
    <row r="2204" spans="1:6" s="2" customFormat="1">
      <c r="A2204" s="7"/>
      <c r="B2204" s="37"/>
      <c r="C2204" s="38"/>
      <c r="D2204" s="9"/>
      <c r="E2204" s="9"/>
      <c r="F2204" s="9"/>
    </row>
    <row r="2205" spans="1:6" s="2" customFormat="1">
      <c r="A2205" s="7"/>
      <c r="B2205" s="37"/>
      <c r="C2205" s="38"/>
      <c r="D2205" s="9"/>
      <c r="E2205" s="9"/>
      <c r="F2205" s="9"/>
    </row>
    <row r="2206" spans="1:6" s="2" customFormat="1">
      <c r="A2206" s="7"/>
      <c r="B2206" s="37"/>
      <c r="C2206" s="38"/>
      <c r="D2206" s="9"/>
      <c r="E2206" s="9"/>
      <c r="F2206" s="9"/>
    </row>
    <row r="2207" spans="1:6" s="2" customFormat="1">
      <c r="A2207" s="7"/>
      <c r="B2207" s="37"/>
      <c r="C2207" s="38"/>
      <c r="D2207" s="9"/>
      <c r="E2207" s="9"/>
      <c r="F2207" s="9"/>
    </row>
    <row r="2208" spans="1:6" s="2" customFormat="1">
      <c r="A2208" s="7"/>
      <c r="B2208" s="37"/>
      <c r="C2208" s="38"/>
      <c r="D2208" s="9"/>
      <c r="E2208" s="9"/>
      <c r="F2208" s="9"/>
    </row>
    <row r="2209" spans="1:6" s="2" customFormat="1">
      <c r="A2209" s="7"/>
      <c r="B2209" s="37"/>
      <c r="C2209" s="38"/>
      <c r="D2209" s="9"/>
      <c r="E2209" s="9"/>
      <c r="F2209" s="9"/>
    </row>
    <row r="2210" spans="1:6" s="2" customFormat="1">
      <c r="A2210" s="7"/>
      <c r="B2210" s="37"/>
      <c r="C2210" s="38"/>
      <c r="D2210" s="9"/>
      <c r="E2210" s="9"/>
      <c r="F2210" s="9"/>
    </row>
    <row r="2211" spans="1:6" s="2" customFormat="1">
      <c r="A2211" s="7"/>
      <c r="B2211" s="37"/>
      <c r="C2211" s="38"/>
      <c r="D2211" s="9"/>
      <c r="E2211" s="9"/>
      <c r="F2211" s="9"/>
    </row>
    <row r="2212" spans="1:6" s="2" customFormat="1">
      <c r="A2212" s="7"/>
      <c r="B2212" s="37"/>
      <c r="C2212" s="38"/>
      <c r="D2212" s="9"/>
      <c r="E2212" s="9"/>
      <c r="F2212" s="9"/>
    </row>
    <row r="2213" spans="1:6" s="2" customFormat="1">
      <c r="A2213" s="7"/>
      <c r="B2213" s="37"/>
      <c r="C2213" s="38"/>
      <c r="D2213" s="9"/>
      <c r="E2213" s="9"/>
      <c r="F2213" s="9"/>
    </row>
    <row r="2214" spans="1:6" s="2" customFormat="1">
      <c r="A2214" s="7"/>
      <c r="B2214" s="37"/>
      <c r="C2214" s="38"/>
      <c r="D2214" s="9"/>
      <c r="E2214" s="9"/>
      <c r="F2214" s="9"/>
    </row>
    <row r="2215" spans="1:6" s="2" customFormat="1">
      <c r="A2215" s="7"/>
      <c r="B2215" s="37"/>
      <c r="C2215" s="38"/>
      <c r="D2215" s="9"/>
      <c r="E2215" s="9"/>
      <c r="F2215" s="9"/>
    </row>
    <row r="2216" spans="1:6" s="2" customFormat="1">
      <c r="A2216" s="7"/>
      <c r="B2216" s="37"/>
      <c r="C2216" s="38"/>
      <c r="D2216" s="9"/>
      <c r="E2216" s="9"/>
      <c r="F2216" s="9"/>
    </row>
    <row r="2217" spans="1:6" s="2" customFormat="1">
      <c r="A2217" s="7"/>
      <c r="B2217" s="37"/>
      <c r="C2217" s="38"/>
      <c r="D2217" s="9"/>
      <c r="E2217" s="9"/>
      <c r="F2217" s="9"/>
    </row>
    <row r="2218" spans="1:6" s="2" customFormat="1">
      <c r="A2218" s="7"/>
      <c r="B2218" s="37"/>
      <c r="C2218" s="38"/>
      <c r="D2218" s="9"/>
      <c r="E2218" s="9"/>
      <c r="F2218" s="9"/>
    </row>
    <row r="2219" spans="1:6" s="2" customFormat="1">
      <c r="A2219" s="7"/>
      <c r="B2219" s="37"/>
      <c r="C2219" s="38"/>
      <c r="D2219" s="9"/>
      <c r="E2219" s="9"/>
      <c r="F2219" s="9"/>
    </row>
    <row r="2220" spans="1:6" s="2" customFormat="1">
      <c r="A2220" s="7"/>
      <c r="B2220" s="37"/>
      <c r="C2220" s="38"/>
      <c r="D2220" s="9"/>
      <c r="E2220" s="9"/>
      <c r="F2220" s="9"/>
    </row>
    <row r="2221" spans="1:6" s="2" customFormat="1">
      <c r="A2221" s="7"/>
      <c r="B2221" s="37"/>
      <c r="C2221" s="38"/>
      <c r="D2221" s="9"/>
      <c r="E2221" s="9"/>
      <c r="F2221" s="9"/>
    </row>
    <row r="2222" spans="1:6" s="2" customFormat="1">
      <c r="A2222" s="7"/>
      <c r="B2222" s="37"/>
      <c r="C2222" s="38"/>
      <c r="D2222" s="9"/>
      <c r="E2222" s="9"/>
      <c r="F2222" s="9"/>
    </row>
    <row r="2223" spans="1:6" s="2" customFormat="1">
      <c r="A2223" s="7"/>
      <c r="B2223" s="37"/>
      <c r="C2223" s="38"/>
      <c r="D2223" s="9"/>
      <c r="E2223" s="9"/>
      <c r="F2223" s="9"/>
    </row>
    <row r="2224" spans="1:6" s="2" customFormat="1">
      <c r="A2224" s="7"/>
      <c r="B2224" s="37"/>
      <c r="C2224" s="38"/>
      <c r="D2224" s="9"/>
      <c r="E2224" s="9"/>
      <c r="F2224" s="9"/>
    </row>
    <row r="2225" spans="1:6" s="2" customFormat="1">
      <c r="A2225" s="7"/>
      <c r="B2225" s="37"/>
      <c r="C2225" s="38"/>
      <c r="D2225" s="9"/>
      <c r="E2225" s="9"/>
      <c r="F2225" s="9"/>
    </row>
    <row r="2226" spans="1:6" s="2" customFormat="1">
      <c r="A2226" s="7"/>
      <c r="B2226" s="37"/>
      <c r="C2226" s="38"/>
      <c r="D2226" s="9"/>
      <c r="E2226" s="9"/>
      <c r="F2226" s="9"/>
    </row>
    <row r="2227" spans="1:6" s="2" customFormat="1">
      <c r="A2227" s="7"/>
      <c r="B2227" s="37"/>
      <c r="C2227" s="38"/>
      <c r="D2227" s="9"/>
      <c r="E2227" s="9"/>
      <c r="F2227" s="9"/>
    </row>
    <row r="2228" spans="1:6" s="2" customFormat="1">
      <c r="A2228" s="7"/>
      <c r="B2228" s="37"/>
      <c r="C2228" s="38"/>
      <c r="D2228" s="9"/>
      <c r="E2228" s="9"/>
      <c r="F2228" s="9"/>
    </row>
    <row r="2229" spans="1:6" s="2" customFormat="1">
      <c r="A2229" s="7"/>
      <c r="B2229" s="37"/>
      <c r="C2229" s="38"/>
      <c r="D2229" s="9"/>
      <c r="E2229" s="9"/>
      <c r="F2229" s="9"/>
    </row>
    <row r="2230" spans="1:6" s="2" customFormat="1">
      <c r="A2230" s="7"/>
      <c r="B2230" s="37"/>
      <c r="C2230" s="38"/>
      <c r="D2230" s="9"/>
      <c r="E2230" s="9"/>
      <c r="F2230" s="9"/>
    </row>
    <row r="2231" spans="1:6" s="2" customFormat="1">
      <c r="A2231" s="7"/>
      <c r="B2231" s="37"/>
      <c r="C2231" s="38"/>
      <c r="D2231" s="9"/>
      <c r="E2231" s="9"/>
      <c r="F2231" s="9"/>
    </row>
    <row r="2232" spans="1:6" s="2" customFormat="1">
      <c r="A2232" s="7"/>
      <c r="B2232" s="37"/>
      <c r="C2232" s="38"/>
      <c r="D2232" s="9"/>
      <c r="E2232" s="9"/>
      <c r="F2232" s="9"/>
    </row>
    <row r="2233" spans="1:6" s="2" customFormat="1">
      <c r="A2233" s="7"/>
      <c r="B2233" s="37"/>
      <c r="C2233" s="38"/>
      <c r="D2233" s="9"/>
      <c r="E2233" s="9"/>
      <c r="F2233" s="9"/>
    </row>
    <row r="2234" spans="1:6" s="2" customFormat="1">
      <c r="A2234" s="7"/>
      <c r="B2234" s="37"/>
      <c r="C2234" s="38"/>
      <c r="D2234" s="9"/>
      <c r="E2234" s="9"/>
      <c r="F2234" s="9"/>
    </row>
    <row r="2235" spans="1:6" s="2" customFormat="1">
      <c r="A2235" s="7"/>
      <c r="B2235" s="37"/>
      <c r="C2235" s="38"/>
      <c r="D2235" s="9"/>
      <c r="E2235" s="9"/>
      <c r="F2235" s="9"/>
    </row>
    <row r="2236" spans="1:6" s="2" customFormat="1">
      <c r="A2236" s="7"/>
      <c r="B2236" s="37"/>
      <c r="C2236" s="38"/>
      <c r="D2236" s="9"/>
      <c r="E2236" s="9"/>
      <c r="F2236" s="9"/>
    </row>
    <row r="2237" spans="1:6" s="2" customFormat="1">
      <c r="A2237" s="7"/>
      <c r="B2237" s="37"/>
      <c r="C2237" s="38"/>
      <c r="D2237" s="9"/>
      <c r="E2237" s="9"/>
      <c r="F2237" s="9"/>
    </row>
    <row r="2238" spans="1:6" s="2" customFormat="1">
      <c r="A2238" s="7"/>
      <c r="B2238" s="37"/>
      <c r="C2238" s="38"/>
      <c r="D2238" s="9"/>
      <c r="E2238" s="9"/>
      <c r="F2238" s="9"/>
    </row>
    <row r="2239" spans="1:6" s="2" customFormat="1">
      <c r="A2239" s="7"/>
      <c r="B2239" s="37"/>
      <c r="C2239" s="38"/>
      <c r="D2239" s="9"/>
      <c r="E2239" s="9"/>
      <c r="F2239" s="9"/>
    </row>
    <row r="2240" spans="1:6" s="2" customFormat="1">
      <c r="A2240" s="7"/>
      <c r="B2240" s="37"/>
      <c r="C2240" s="38"/>
      <c r="D2240" s="9"/>
      <c r="E2240" s="9"/>
      <c r="F2240" s="9"/>
    </row>
    <row r="2241" spans="1:6" s="2" customFormat="1">
      <c r="A2241" s="7"/>
      <c r="B2241" s="37"/>
      <c r="C2241" s="38"/>
      <c r="D2241" s="9"/>
      <c r="E2241" s="9"/>
      <c r="F2241" s="9"/>
    </row>
    <row r="2242" spans="1:6" s="2" customFormat="1">
      <c r="A2242" s="7"/>
      <c r="B2242" s="37"/>
      <c r="C2242" s="38"/>
      <c r="D2242" s="9"/>
      <c r="E2242" s="9"/>
      <c r="F2242" s="9"/>
    </row>
    <row r="2243" spans="1:6" s="2" customFormat="1">
      <c r="A2243" s="7"/>
      <c r="B2243" s="37"/>
      <c r="C2243" s="38"/>
      <c r="D2243" s="9"/>
      <c r="E2243" s="9"/>
      <c r="F2243" s="9"/>
    </row>
    <row r="2244" spans="1:6" s="2" customFormat="1">
      <c r="A2244" s="7"/>
      <c r="B2244" s="37"/>
      <c r="C2244" s="38"/>
      <c r="D2244" s="9"/>
      <c r="E2244" s="9"/>
      <c r="F2244" s="9"/>
    </row>
    <row r="2245" spans="1:6" s="2" customFormat="1">
      <c r="A2245" s="7"/>
      <c r="B2245" s="37"/>
      <c r="C2245" s="38"/>
      <c r="D2245" s="9"/>
      <c r="E2245" s="9"/>
      <c r="F2245" s="9"/>
    </row>
    <row r="2246" spans="1:6" s="2" customFormat="1">
      <c r="A2246" s="7"/>
      <c r="B2246" s="37"/>
      <c r="C2246" s="38"/>
      <c r="D2246" s="9"/>
      <c r="E2246" s="9"/>
      <c r="F2246" s="9"/>
    </row>
    <row r="2247" spans="1:6" s="2" customFormat="1">
      <c r="A2247" s="7"/>
      <c r="B2247" s="37"/>
      <c r="C2247" s="38"/>
      <c r="D2247" s="9"/>
      <c r="E2247" s="9"/>
      <c r="F2247" s="9"/>
    </row>
    <row r="2248" spans="1:6" s="2" customFormat="1">
      <c r="A2248" s="7"/>
      <c r="B2248" s="37"/>
      <c r="C2248" s="38"/>
      <c r="D2248" s="9"/>
      <c r="E2248" s="9"/>
      <c r="F2248" s="9"/>
    </row>
    <row r="2249" spans="1:6" s="2" customFormat="1">
      <c r="A2249" s="7"/>
      <c r="B2249" s="37"/>
      <c r="C2249" s="38"/>
      <c r="D2249" s="9"/>
      <c r="E2249" s="9"/>
      <c r="F2249" s="9"/>
    </row>
    <row r="2250" spans="1:6" s="2" customFormat="1">
      <c r="A2250" s="7"/>
      <c r="B2250" s="37"/>
      <c r="C2250" s="38"/>
      <c r="D2250" s="9"/>
      <c r="E2250" s="9"/>
      <c r="F2250" s="9"/>
    </row>
    <row r="2251" spans="1:6" s="2" customFormat="1">
      <c r="A2251" s="7"/>
      <c r="B2251" s="37"/>
      <c r="C2251" s="38"/>
      <c r="D2251" s="9"/>
      <c r="E2251" s="9"/>
      <c r="F2251" s="9"/>
    </row>
    <row r="2252" spans="1:6" s="2" customFormat="1">
      <c r="A2252" s="7"/>
      <c r="B2252" s="37"/>
      <c r="C2252" s="38"/>
      <c r="D2252" s="9"/>
      <c r="E2252" s="9"/>
      <c r="F2252" s="9"/>
    </row>
    <row r="2253" spans="1:6" s="2" customFormat="1">
      <c r="A2253" s="7"/>
      <c r="B2253" s="37"/>
      <c r="C2253" s="38"/>
      <c r="D2253" s="9"/>
      <c r="E2253" s="9"/>
      <c r="F2253" s="9"/>
    </row>
    <row r="2254" spans="1:6" s="2" customFormat="1">
      <c r="A2254" s="7"/>
      <c r="B2254" s="37"/>
      <c r="C2254" s="38"/>
      <c r="D2254" s="9"/>
      <c r="E2254" s="9"/>
      <c r="F2254" s="9"/>
    </row>
    <row r="2255" spans="1:6" s="2" customFormat="1">
      <c r="A2255" s="7"/>
      <c r="B2255" s="37"/>
      <c r="C2255" s="38"/>
      <c r="D2255" s="9"/>
      <c r="E2255" s="9"/>
      <c r="F2255" s="9"/>
    </row>
    <row r="2258" spans="1:6" s="1" customFormat="1">
      <c r="A2258" s="7"/>
      <c r="B2258" s="37"/>
      <c r="C2258" s="38"/>
      <c r="D2258" s="9"/>
      <c r="E2258" s="9"/>
      <c r="F2258" s="9"/>
    </row>
    <row r="2259" spans="1:6" s="1" customFormat="1">
      <c r="A2259" s="7"/>
      <c r="B2259" s="37"/>
      <c r="C2259" s="38"/>
      <c r="D2259" s="9"/>
      <c r="E2259" s="9"/>
      <c r="F2259" s="9"/>
    </row>
    <row r="2260" spans="1:6" s="1" customFormat="1">
      <c r="A2260" s="7"/>
      <c r="B2260" s="37"/>
      <c r="C2260" s="38"/>
      <c r="D2260" s="9"/>
      <c r="E2260" s="9"/>
      <c r="F2260" s="9"/>
    </row>
    <row r="2261" spans="1:6" s="1" customFormat="1">
      <c r="A2261" s="7"/>
      <c r="B2261" s="37"/>
      <c r="C2261" s="38"/>
      <c r="D2261" s="9"/>
      <c r="E2261" s="9"/>
      <c r="F2261" s="9"/>
    </row>
    <row r="2262" spans="1:6" s="1" customFormat="1">
      <c r="A2262" s="7"/>
      <c r="B2262" s="37"/>
      <c r="C2262" s="38"/>
      <c r="D2262" s="9"/>
      <c r="E2262" s="9"/>
      <c r="F2262" s="9"/>
    </row>
    <row r="2263" spans="1:6" s="1" customFormat="1">
      <c r="A2263" s="7"/>
      <c r="B2263" s="37"/>
      <c r="C2263" s="38"/>
      <c r="D2263" s="9"/>
      <c r="E2263" s="9"/>
      <c r="F2263" s="9"/>
    </row>
    <row r="2264" spans="1:6" s="1" customFormat="1">
      <c r="A2264" s="7"/>
      <c r="B2264" s="37"/>
      <c r="C2264" s="38"/>
      <c r="D2264" s="9"/>
      <c r="E2264" s="9"/>
      <c r="F2264" s="9"/>
    </row>
    <row r="2265" spans="1:6" s="2" customFormat="1">
      <c r="A2265" s="7"/>
      <c r="B2265" s="37"/>
      <c r="C2265" s="38"/>
      <c r="D2265" s="9"/>
      <c r="E2265" s="9"/>
      <c r="F2265" s="9"/>
    </row>
    <row r="2266" spans="1:6" s="2" customFormat="1">
      <c r="A2266" s="7"/>
      <c r="B2266" s="37"/>
      <c r="C2266" s="38"/>
      <c r="D2266" s="9"/>
      <c r="E2266" s="9"/>
      <c r="F2266" s="9"/>
    </row>
    <row r="2267" spans="1:6" s="2" customFormat="1">
      <c r="A2267" s="7"/>
      <c r="B2267" s="37"/>
      <c r="C2267" s="38"/>
      <c r="D2267" s="9"/>
      <c r="E2267" s="9"/>
      <c r="F2267" s="9"/>
    </row>
    <row r="2268" spans="1:6" s="2" customFormat="1">
      <c r="A2268" s="7"/>
      <c r="B2268" s="37"/>
      <c r="C2268" s="38"/>
      <c r="D2268" s="9"/>
      <c r="E2268" s="9"/>
      <c r="F2268" s="9"/>
    </row>
    <row r="2269" spans="1:6" s="2" customFormat="1">
      <c r="A2269" s="7"/>
      <c r="B2269" s="37"/>
      <c r="C2269" s="38"/>
      <c r="D2269" s="9"/>
      <c r="E2269" s="9"/>
      <c r="F2269" s="9"/>
    </row>
    <row r="2270" spans="1:6" s="2" customFormat="1">
      <c r="A2270" s="7"/>
      <c r="B2270" s="37"/>
      <c r="C2270" s="38"/>
      <c r="D2270" s="9"/>
      <c r="E2270" s="9"/>
      <c r="F2270" s="9"/>
    </row>
    <row r="2271" spans="1:6" s="2" customFormat="1">
      <c r="A2271" s="7"/>
      <c r="B2271" s="37"/>
      <c r="C2271" s="38"/>
      <c r="D2271" s="9"/>
      <c r="E2271" s="9"/>
      <c r="F2271" s="9"/>
    </row>
    <row r="2272" spans="1:6" s="2" customFormat="1">
      <c r="A2272" s="7"/>
      <c r="B2272" s="37"/>
      <c r="C2272" s="38"/>
      <c r="D2272" s="9"/>
      <c r="E2272" s="9"/>
      <c r="F2272" s="9"/>
    </row>
    <row r="2273" spans="1:6" s="2" customFormat="1">
      <c r="A2273" s="7"/>
      <c r="B2273" s="37"/>
      <c r="C2273" s="38"/>
      <c r="D2273" s="9"/>
      <c r="E2273" s="9"/>
      <c r="F2273" s="9"/>
    </row>
    <row r="2274" spans="1:6" s="2" customFormat="1">
      <c r="A2274" s="7"/>
      <c r="B2274" s="37"/>
      <c r="C2274" s="38"/>
      <c r="D2274" s="9"/>
      <c r="E2274" s="9"/>
      <c r="F2274" s="9"/>
    </row>
    <row r="2275" spans="1:6" s="2" customFormat="1">
      <c r="A2275" s="7"/>
      <c r="B2275" s="37"/>
      <c r="C2275" s="38"/>
      <c r="D2275" s="9"/>
      <c r="E2275" s="9"/>
      <c r="F2275" s="9"/>
    </row>
    <row r="2276" spans="1:6" s="2" customFormat="1">
      <c r="A2276" s="7"/>
      <c r="B2276" s="37"/>
      <c r="C2276" s="38"/>
      <c r="D2276" s="9"/>
      <c r="E2276" s="9"/>
      <c r="F2276" s="9"/>
    </row>
    <row r="2277" spans="1:6" s="2" customFormat="1">
      <c r="A2277" s="7"/>
      <c r="B2277" s="37"/>
      <c r="C2277" s="38"/>
      <c r="D2277" s="9"/>
      <c r="E2277" s="9"/>
      <c r="F2277" s="9"/>
    </row>
    <row r="2278" spans="1:6" s="2" customFormat="1">
      <c r="A2278" s="7"/>
      <c r="B2278" s="37"/>
      <c r="C2278" s="38"/>
      <c r="D2278" s="9"/>
      <c r="E2278" s="9"/>
      <c r="F2278" s="9"/>
    </row>
    <row r="2279" spans="1:6" s="2" customFormat="1">
      <c r="A2279" s="7"/>
      <c r="B2279" s="37"/>
      <c r="C2279" s="38"/>
      <c r="D2279" s="9"/>
      <c r="E2279" s="9"/>
      <c r="F2279" s="9"/>
    </row>
    <row r="2280" spans="1:6" s="2" customFormat="1">
      <c r="A2280" s="7"/>
      <c r="B2280" s="37"/>
      <c r="C2280" s="38"/>
      <c r="D2280" s="9"/>
      <c r="E2280" s="9"/>
      <c r="F2280" s="9"/>
    </row>
    <row r="2281" spans="1:6" s="2" customFormat="1">
      <c r="A2281" s="7"/>
      <c r="B2281" s="37"/>
      <c r="C2281" s="38"/>
      <c r="D2281" s="9"/>
      <c r="E2281" s="9"/>
      <c r="F2281" s="9"/>
    </row>
    <row r="2282" spans="1:6" s="2" customFormat="1">
      <c r="A2282" s="7"/>
      <c r="B2282" s="37"/>
      <c r="C2282" s="38"/>
      <c r="D2282" s="9"/>
      <c r="E2282" s="9"/>
      <c r="F2282" s="9"/>
    </row>
    <row r="2283" spans="1:6" s="2" customFormat="1">
      <c r="A2283" s="7"/>
      <c r="B2283" s="37"/>
      <c r="C2283" s="38"/>
      <c r="D2283" s="9"/>
      <c r="E2283" s="9"/>
      <c r="F2283" s="9"/>
    </row>
    <row r="2284" spans="1:6" s="2" customFormat="1">
      <c r="A2284" s="7"/>
      <c r="B2284" s="37"/>
      <c r="C2284" s="38"/>
      <c r="D2284" s="9"/>
      <c r="E2284" s="9"/>
      <c r="F2284" s="9"/>
    </row>
    <row r="2285" spans="1:6" s="2" customFormat="1">
      <c r="A2285" s="7"/>
      <c r="B2285" s="37"/>
      <c r="C2285" s="38"/>
      <c r="D2285" s="9"/>
      <c r="E2285" s="9"/>
      <c r="F2285" s="9"/>
    </row>
    <row r="2286" spans="1:6" s="2" customFormat="1">
      <c r="A2286" s="7"/>
      <c r="B2286" s="37"/>
      <c r="C2286" s="38"/>
      <c r="D2286" s="9"/>
      <c r="E2286" s="9"/>
      <c r="F2286" s="9"/>
    </row>
    <row r="2287" spans="1:6" s="2" customFormat="1">
      <c r="A2287" s="7"/>
      <c r="B2287" s="37"/>
      <c r="C2287" s="38"/>
      <c r="D2287" s="9"/>
      <c r="E2287" s="9"/>
      <c r="F2287" s="9"/>
    </row>
    <row r="2288" spans="1:6" s="2" customFormat="1">
      <c r="A2288" s="7"/>
      <c r="B2288" s="37"/>
      <c r="C2288" s="38"/>
      <c r="D2288" s="9"/>
      <c r="E2288" s="9"/>
      <c r="F2288" s="9"/>
    </row>
    <row r="2289" spans="1:6" s="2" customFormat="1">
      <c r="A2289" s="7"/>
      <c r="B2289" s="37"/>
      <c r="C2289" s="38"/>
      <c r="D2289" s="9"/>
      <c r="E2289" s="9"/>
      <c r="F2289" s="9"/>
    </row>
    <row r="2290" spans="1:6" s="2" customFormat="1">
      <c r="A2290" s="7"/>
      <c r="B2290" s="37"/>
      <c r="C2290" s="38"/>
      <c r="D2290" s="9"/>
      <c r="E2290" s="9"/>
      <c r="F2290" s="9"/>
    </row>
    <row r="2291" spans="1:6" s="2" customFormat="1">
      <c r="A2291" s="7"/>
      <c r="B2291" s="37"/>
      <c r="C2291" s="38"/>
      <c r="D2291" s="9"/>
      <c r="E2291" s="9"/>
      <c r="F2291" s="9"/>
    </row>
    <row r="2292" spans="1:6" s="2" customFormat="1">
      <c r="A2292" s="7"/>
      <c r="B2292" s="37"/>
      <c r="C2292" s="38"/>
      <c r="D2292" s="9"/>
      <c r="E2292" s="9"/>
      <c r="F2292" s="9"/>
    </row>
    <row r="2293" spans="1:6" s="2" customFormat="1">
      <c r="A2293" s="7"/>
      <c r="B2293" s="37"/>
      <c r="C2293" s="38"/>
      <c r="D2293" s="9"/>
      <c r="E2293" s="9"/>
      <c r="F2293" s="9"/>
    </row>
    <row r="2294" spans="1:6" s="2" customFormat="1">
      <c r="A2294" s="7"/>
      <c r="B2294" s="37"/>
      <c r="C2294" s="38"/>
      <c r="D2294" s="9"/>
      <c r="E2294" s="9"/>
      <c r="F2294" s="9"/>
    </row>
    <row r="2295" spans="1:6" s="2" customFormat="1">
      <c r="A2295" s="7"/>
      <c r="B2295" s="37"/>
      <c r="C2295" s="38"/>
      <c r="D2295" s="9"/>
      <c r="E2295" s="9"/>
      <c r="F2295" s="9"/>
    </row>
    <row r="2296" spans="1:6" s="2" customFormat="1">
      <c r="A2296" s="7"/>
      <c r="B2296" s="37"/>
      <c r="C2296" s="38"/>
      <c r="D2296" s="9"/>
      <c r="E2296" s="9"/>
      <c r="F2296" s="9"/>
    </row>
    <row r="2297" spans="1:6" s="2" customFormat="1">
      <c r="A2297" s="7"/>
      <c r="B2297" s="37"/>
      <c r="C2297" s="38"/>
      <c r="D2297" s="9"/>
      <c r="E2297" s="9"/>
      <c r="F2297" s="9"/>
    </row>
    <row r="2298" spans="1:6" s="2" customFormat="1">
      <c r="A2298" s="7"/>
      <c r="B2298" s="37"/>
      <c r="C2298" s="38"/>
      <c r="D2298" s="9"/>
      <c r="E2298" s="9"/>
      <c r="F2298" s="9"/>
    </row>
    <row r="2299" spans="1:6" s="2" customFormat="1">
      <c r="A2299" s="7"/>
      <c r="B2299" s="37"/>
      <c r="C2299" s="38"/>
      <c r="D2299" s="9"/>
      <c r="E2299" s="9"/>
      <c r="F2299" s="9"/>
    </row>
    <row r="2300" spans="1:6" s="2" customFormat="1">
      <c r="A2300" s="7"/>
      <c r="B2300" s="37"/>
      <c r="C2300" s="38"/>
      <c r="D2300" s="9"/>
      <c r="E2300" s="9"/>
      <c r="F2300" s="9"/>
    </row>
    <row r="2301" spans="1:6" s="2" customFormat="1">
      <c r="A2301" s="7"/>
      <c r="B2301" s="37"/>
      <c r="C2301" s="38"/>
      <c r="D2301" s="9"/>
      <c r="E2301" s="9"/>
      <c r="F2301" s="9"/>
    </row>
    <row r="2302" spans="1:6" s="2" customFormat="1">
      <c r="A2302" s="7"/>
      <c r="B2302" s="37"/>
      <c r="C2302" s="38"/>
      <c r="D2302" s="9"/>
      <c r="E2302" s="9"/>
      <c r="F2302" s="9"/>
    </row>
    <row r="2303" spans="1:6" s="2" customFormat="1">
      <c r="A2303" s="7"/>
      <c r="B2303" s="37"/>
      <c r="C2303" s="38"/>
      <c r="D2303" s="9"/>
      <c r="E2303" s="9"/>
      <c r="F2303" s="9"/>
    </row>
    <row r="2304" spans="1:6" s="2" customFormat="1">
      <c r="A2304" s="7"/>
      <c r="B2304" s="37"/>
      <c r="C2304" s="38"/>
      <c r="D2304" s="9"/>
      <c r="E2304" s="9"/>
      <c r="F2304" s="9"/>
    </row>
    <row r="2305" spans="1:6" s="2" customFormat="1">
      <c r="A2305" s="7"/>
      <c r="B2305" s="37"/>
      <c r="C2305" s="38"/>
      <c r="D2305" s="9"/>
      <c r="E2305" s="9"/>
      <c r="F2305" s="9"/>
    </row>
    <row r="2306" spans="1:6" s="2" customFormat="1">
      <c r="A2306" s="7"/>
      <c r="B2306" s="37"/>
      <c r="C2306" s="38"/>
      <c r="D2306" s="9"/>
      <c r="E2306" s="9"/>
      <c r="F2306" s="9"/>
    </row>
    <row r="2307" spans="1:6" s="2" customFormat="1">
      <c r="A2307" s="7"/>
      <c r="B2307" s="37"/>
      <c r="C2307" s="38"/>
      <c r="D2307" s="9"/>
      <c r="E2307" s="9"/>
      <c r="F2307" s="9"/>
    </row>
    <row r="2308" spans="1:6" s="2" customFormat="1">
      <c r="A2308" s="7"/>
      <c r="B2308" s="37"/>
      <c r="C2308" s="38"/>
      <c r="D2308" s="9"/>
      <c r="E2308" s="9"/>
      <c r="F2308" s="9"/>
    </row>
    <row r="2309" spans="1:6" s="2" customFormat="1">
      <c r="A2309" s="7"/>
      <c r="B2309" s="37"/>
      <c r="C2309" s="38"/>
      <c r="D2309" s="9"/>
      <c r="E2309" s="9"/>
      <c r="F2309" s="9"/>
    </row>
    <row r="2310" spans="1:6" s="2" customFormat="1">
      <c r="A2310" s="7"/>
      <c r="B2310" s="37"/>
      <c r="C2310" s="38"/>
      <c r="D2310" s="9"/>
      <c r="E2310" s="9"/>
      <c r="F2310" s="9"/>
    </row>
    <row r="2311" spans="1:6" s="2" customFormat="1">
      <c r="A2311" s="7"/>
      <c r="B2311" s="37"/>
      <c r="C2311" s="38"/>
      <c r="D2311" s="9"/>
      <c r="E2311" s="9"/>
      <c r="F2311" s="9"/>
    </row>
    <row r="2312" spans="1:6" s="2" customFormat="1">
      <c r="A2312" s="7"/>
      <c r="B2312" s="37"/>
      <c r="C2312" s="38"/>
      <c r="D2312" s="9"/>
      <c r="E2312" s="9"/>
      <c r="F2312" s="9"/>
    </row>
    <row r="2313" spans="1:6" s="2" customFormat="1">
      <c r="A2313" s="7"/>
      <c r="B2313" s="37"/>
      <c r="C2313" s="38"/>
      <c r="D2313" s="9"/>
      <c r="E2313" s="9"/>
      <c r="F2313" s="9"/>
    </row>
    <row r="2314" spans="1:6" s="2" customFormat="1">
      <c r="A2314" s="7"/>
      <c r="B2314" s="37"/>
      <c r="C2314" s="38"/>
      <c r="D2314" s="9"/>
      <c r="E2314" s="9"/>
      <c r="F2314" s="9"/>
    </row>
    <row r="2315" spans="1:6" s="2" customFormat="1">
      <c r="A2315" s="7"/>
      <c r="B2315" s="37"/>
      <c r="C2315" s="38"/>
      <c r="D2315" s="9"/>
      <c r="E2315" s="9"/>
      <c r="F2315" s="9"/>
    </row>
    <row r="2316" spans="1:6" s="2" customFormat="1">
      <c r="A2316" s="7"/>
      <c r="B2316" s="37"/>
      <c r="C2316" s="38"/>
      <c r="D2316" s="9"/>
      <c r="E2316" s="9"/>
      <c r="F2316" s="9"/>
    </row>
    <row r="2317" spans="1:6" s="2" customFormat="1">
      <c r="A2317" s="7"/>
      <c r="B2317" s="37"/>
      <c r="C2317" s="38"/>
      <c r="D2317" s="9"/>
      <c r="E2317" s="9"/>
      <c r="F2317" s="9"/>
    </row>
    <row r="2318" spans="1:6" s="2" customFormat="1">
      <c r="A2318" s="7"/>
      <c r="B2318" s="37"/>
      <c r="C2318" s="38"/>
      <c r="D2318" s="9"/>
      <c r="E2318" s="9"/>
      <c r="F2318" s="9"/>
    </row>
    <row r="2319" spans="1:6" s="2" customFormat="1">
      <c r="A2319" s="7"/>
      <c r="B2319" s="37"/>
      <c r="C2319" s="38"/>
      <c r="D2319" s="9"/>
      <c r="E2319" s="9"/>
      <c r="F2319" s="9"/>
    </row>
    <row r="2320" spans="1:6" s="2" customFormat="1">
      <c r="A2320" s="7"/>
      <c r="B2320" s="37"/>
      <c r="C2320" s="38"/>
      <c r="D2320" s="9"/>
      <c r="E2320" s="9"/>
      <c r="F2320" s="9"/>
    </row>
    <row r="2321" spans="1:6" s="2" customFormat="1">
      <c r="A2321" s="7"/>
      <c r="B2321" s="37"/>
      <c r="C2321" s="38"/>
      <c r="D2321" s="9"/>
      <c r="E2321" s="9"/>
      <c r="F2321" s="9"/>
    </row>
    <row r="2322" spans="1:6" s="2" customFormat="1">
      <c r="A2322" s="7"/>
      <c r="B2322" s="37"/>
      <c r="C2322" s="38"/>
      <c r="D2322" s="9"/>
      <c r="E2322" s="9"/>
      <c r="F2322" s="9"/>
    </row>
    <row r="2323" spans="1:6" s="2" customFormat="1">
      <c r="A2323" s="7"/>
      <c r="B2323" s="37"/>
      <c r="C2323" s="38"/>
      <c r="D2323" s="9"/>
      <c r="E2323" s="9"/>
      <c r="F2323" s="9"/>
    </row>
    <row r="2324" spans="1:6" s="2" customFormat="1">
      <c r="A2324" s="7"/>
      <c r="B2324" s="37"/>
      <c r="C2324" s="38"/>
      <c r="D2324" s="9"/>
      <c r="E2324" s="9"/>
      <c r="F2324" s="9"/>
    </row>
    <row r="2325" spans="1:6" s="2" customFormat="1">
      <c r="A2325" s="7"/>
      <c r="B2325" s="37"/>
      <c r="C2325" s="38"/>
      <c r="D2325" s="9"/>
      <c r="E2325" s="9"/>
      <c r="F2325" s="9"/>
    </row>
    <row r="2326" spans="1:6" s="2" customFormat="1">
      <c r="A2326" s="7"/>
      <c r="B2326" s="37"/>
      <c r="C2326" s="38"/>
      <c r="D2326" s="9"/>
      <c r="E2326" s="9"/>
      <c r="F2326" s="9"/>
    </row>
    <row r="2327" spans="1:6" s="2" customFormat="1">
      <c r="A2327" s="7"/>
      <c r="B2327" s="37"/>
      <c r="C2327" s="38"/>
      <c r="D2327" s="9"/>
      <c r="E2327" s="9"/>
      <c r="F2327" s="9"/>
    </row>
    <row r="2328" spans="1:6" s="2" customFormat="1">
      <c r="A2328" s="7"/>
      <c r="B2328" s="37"/>
      <c r="C2328" s="38"/>
      <c r="D2328" s="9"/>
      <c r="E2328" s="9"/>
      <c r="F2328" s="9"/>
    </row>
    <row r="2329" spans="1:6" s="2" customFormat="1">
      <c r="A2329" s="7"/>
      <c r="B2329" s="37"/>
      <c r="C2329" s="38"/>
      <c r="D2329" s="9"/>
      <c r="E2329" s="9"/>
      <c r="F2329" s="9"/>
    </row>
    <row r="2330" spans="1:6" s="2" customFormat="1">
      <c r="A2330" s="7"/>
      <c r="B2330" s="37"/>
      <c r="C2330" s="38"/>
      <c r="D2330" s="9"/>
      <c r="E2330" s="9"/>
      <c r="F2330" s="9"/>
    </row>
    <row r="2331" spans="1:6" s="2" customFormat="1">
      <c r="A2331" s="7"/>
      <c r="B2331" s="37"/>
      <c r="C2331" s="38"/>
      <c r="D2331" s="9"/>
      <c r="E2331" s="9"/>
      <c r="F2331" s="9"/>
    </row>
    <row r="2332" spans="1:6" s="2" customFormat="1">
      <c r="A2332" s="7"/>
      <c r="B2332" s="37"/>
      <c r="C2332" s="38"/>
      <c r="D2332" s="9"/>
      <c r="E2332" s="9"/>
      <c r="F2332" s="9"/>
    </row>
    <row r="2333" spans="1:6" s="2" customFormat="1">
      <c r="A2333" s="7"/>
      <c r="B2333" s="37"/>
      <c r="C2333" s="38"/>
      <c r="D2333" s="9"/>
      <c r="E2333" s="9"/>
      <c r="F2333" s="9"/>
    </row>
    <row r="2334" spans="1:6" s="2" customFormat="1">
      <c r="A2334" s="7"/>
      <c r="B2334" s="37"/>
      <c r="C2334" s="38"/>
      <c r="D2334" s="9"/>
      <c r="E2334" s="9"/>
      <c r="F2334" s="9"/>
    </row>
    <row r="2335" spans="1:6" s="2" customFormat="1">
      <c r="A2335" s="7"/>
      <c r="B2335" s="37"/>
      <c r="C2335" s="38"/>
      <c r="D2335" s="9"/>
      <c r="E2335" s="9"/>
      <c r="F2335" s="9"/>
    </row>
    <row r="2336" spans="1:6" s="2" customFormat="1">
      <c r="A2336" s="7"/>
      <c r="B2336" s="37"/>
      <c r="C2336" s="38"/>
      <c r="D2336" s="9"/>
      <c r="E2336" s="9"/>
      <c r="F2336" s="9"/>
    </row>
    <row r="2337" spans="1:6" s="2" customFormat="1">
      <c r="A2337" s="7"/>
      <c r="B2337" s="37"/>
      <c r="C2337" s="38"/>
      <c r="D2337" s="9"/>
      <c r="E2337" s="9"/>
      <c r="F2337" s="9"/>
    </row>
    <row r="2338" spans="1:6" s="2" customFormat="1">
      <c r="A2338" s="7"/>
      <c r="B2338" s="37"/>
      <c r="C2338" s="38"/>
      <c r="D2338" s="9"/>
      <c r="E2338" s="9"/>
      <c r="F2338" s="9"/>
    </row>
    <row r="2339" spans="1:6" s="2" customFormat="1">
      <c r="A2339" s="7"/>
      <c r="B2339" s="37"/>
      <c r="C2339" s="38"/>
      <c r="D2339" s="9"/>
      <c r="E2339" s="9"/>
      <c r="F2339" s="9"/>
    </row>
    <row r="2340" spans="1:6" s="2" customFormat="1">
      <c r="A2340" s="7"/>
      <c r="B2340" s="37"/>
      <c r="C2340" s="38"/>
      <c r="D2340" s="9"/>
      <c r="E2340" s="9"/>
      <c r="F2340" s="9"/>
    </row>
    <row r="2341" spans="1:6" s="2" customFormat="1">
      <c r="A2341" s="7"/>
      <c r="B2341" s="37"/>
      <c r="C2341" s="38"/>
      <c r="D2341" s="9"/>
      <c r="E2341" s="9"/>
      <c r="F2341" s="9"/>
    </row>
    <row r="2342" spans="1:6" s="2" customFormat="1">
      <c r="A2342" s="7"/>
      <c r="B2342" s="37"/>
      <c r="C2342" s="38"/>
      <c r="D2342" s="9"/>
      <c r="E2342" s="9"/>
      <c r="F2342" s="9"/>
    </row>
    <row r="2343" spans="1:6" s="2" customFormat="1">
      <c r="A2343" s="7"/>
      <c r="B2343" s="37"/>
      <c r="C2343" s="38"/>
      <c r="D2343" s="9"/>
      <c r="E2343" s="9"/>
      <c r="F2343" s="9"/>
    </row>
    <row r="2344" spans="1:6" s="2" customFormat="1">
      <c r="A2344" s="7"/>
      <c r="B2344" s="37"/>
      <c r="C2344" s="38"/>
      <c r="D2344" s="9"/>
      <c r="E2344" s="9"/>
      <c r="F2344" s="9"/>
    </row>
    <row r="2345" spans="1:6" s="2" customFormat="1">
      <c r="A2345" s="7"/>
      <c r="B2345" s="37"/>
      <c r="C2345" s="38"/>
      <c r="D2345" s="9"/>
      <c r="E2345" s="9"/>
      <c r="F2345" s="9"/>
    </row>
    <row r="2346" spans="1:6" s="2" customFormat="1">
      <c r="A2346" s="7"/>
      <c r="B2346" s="37"/>
      <c r="C2346" s="38"/>
      <c r="D2346" s="9"/>
      <c r="E2346" s="9"/>
      <c r="F2346" s="9"/>
    </row>
    <row r="2347" spans="1:6" s="2" customFormat="1">
      <c r="A2347" s="7"/>
      <c r="B2347" s="37"/>
      <c r="C2347" s="38"/>
      <c r="D2347" s="9"/>
      <c r="E2347" s="9"/>
      <c r="F2347" s="9"/>
    </row>
    <row r="2348" spans="1:6" s="2" customFormat="1">
      <c r="A2348" s="7"/>
      <c r="B2348" s="37"/>
      <c r="C2348" s="38"/>
      <c r="D2348" s="9"/>
      <c r="E2348" s="9"/>
      <c r="F2348" s="9"/>
    </row>
    <row r="2349" spans="1:6" s="2" customFormat="1">
      <c r="A2349" s="7"/>
      <c r="B2349" s="37"/>
      <c r="C2349" s="38"/>
      <c r="D2349" s="9"/>
      <c r="E2349" s="9"/>
      <c r="F2349" s="9"/>
    </row>
    <row r="2350" spans="1:6" s="2" customFormat="1">
      <c r="A2350" s="7"/>
      <c r="B2350" s="37"/>
      <c r="C2350" s="38"/>
      <c r="D2350" s="9"/>
      <c r="E2350" s="9"/>
      <c r="F2350" s="9"/>
    </row>
    <row r="2351" spans="1:6" s="2" customFormat="1">
      <c r="A2351" s="7"/>
      <c r="B2351" s="37"/>
      <c r="C2351" s="38"/>
      <c r="D2351" s="9"/>
      <c r="E2351" s="9"/>
      <c r="F2351" s="9"/>
    </row>
    <row r="2352" spans="1:6" s="2" customFormat="1">
      <c r="A2352" s="7"/>
      <c r="B2352" s="37"/>
      <c r="C2352" s="38"/>
      <c r="D2352" s="9"/>
      <c r="E2352" s="9"/>
      <c r="F2352" s="9"/>
    </row>
    <row r="2353" spans="1:6" s="2" customFormat="1">
      <c r="A2353" s="7"/>
      <c r="B2353" s="37"/>
      <c r="C2353" s="38"/>
      <c r="D2353" s="9"/>
      <c r="E2353" s="9"/>
      <c r="F2353" s="9"/>
    </row>
    <row r="2354" spans="1:6" s="2" customFormat="1">
      <c r="A2354" s="7"/>
      <c r="B2354" s="37"/>
      <c r="C2354" s="38"/>
      <c r="D2354" s="9"/>
      <c r="E2354" s="9"/>
      <c r="F2354" s="9"/>
    </row>
    <row r="2355" spans="1:6" s="2" customFormat="1">
      <c r="A2355" s="7"/>
      <c r="B2355" s="37"/>
      <c r="C2355" s="38"/>
      <c r="D2355" s="9"/>
      <c r="E2355" s="9"/>
      <c r="F2355" s="9"/>
    </row>
    <row r="2356" spans="1:6" s="2" customFormat="1">
      <c r="A2356" s="7"/>
      <c r="B2356" s="37"/>
      <c r="C2356" s="38"/>
      <c r="D2356" s="9"/>
      <c r="E2356" s="9"/>
      <c r="F2356" s="9"/>
    </row>
    <row r="2357" spans="1:6" s="2" customFormat="1">
      <c r="A2357" s="7"/>
      <c r="B2357" s="37"/>
      <c r="C2357" s="38"/>
      <c r="D2357" s="9"/>
      <c r="E2357" s="9"/>
      <c r="F2357" s="9"/>
    </row>
    <row r="2358" spans="1:6" s="2" customFormat="1">
      <c r="A2358" s="7"/>
      <c r="B2358" s="37"/>
      <c r="C2358" s="38"/>
      <c r="D2358" s="9"/>
      <c r="E2358" s="9"/>
      <c r="F2358" s="9"/>
    </row>
    <row r="2359" spans="1:6" s="2" customFormat="1">
      <c r="A2359" s="7"/>
      <c r="B2359" s="37"/>
      <c r="C2359" s="38"/>
      <c r="D2359" s="9"/>
      <c r="E2359" s="9"/>
      <c r="F2359" s="9"/>
    </row>
    <row r="2360" spans="1:6" s="2" customFormat="1">
      <c r="A2360" s="7"/>
      <c r="B2360" s="37"/>
      <c r="C2360" s="38"/>
      <c r="D2360" s="9"/>
      <c r="E2360" s="9"/>
      <c r="F2360" s="9"/>
    </row>
    <row r="2361" spans="1:6" s="2" customFormat="1">
      <c r="A2361" s="7"/>
      <c r="B2361" s="37"/>
      <c r="C2361" s="38"/>
      <c r="D2361" s="9"/>
      <c r="E2361" s="9"/>
      <c r="F2361" s="9"/>
    </row>
    <row r="2362" spans="1:6" s="2" customFormat="1">
      <c r="A2362" s="7"/>
      <c r="B2362" s="37"/>
      <c r="C2362" s="38"/>
      <c r="D2362" s="9"/>
      <c r="E2362" s="9"/>
      <c r="F2362" s="9"/>
    </row>
    <row r="2363" spans="1:6" s="2" customFormat="1">
      <c r="A2363" s="7"/>
      <c r="B2363" s="37"/>
      <c r="C2363" s="38"/>
      <c r="D2363" s="9"/>
      <c r="E2363" s="9"/>
      <c r="F2363" s="9"/>
    </row>
    <row r="2366" spans="1:6" s="1" customFormat="1">
      <c r="A2366" s="7"/>
      <c r="B2366" s="37"/>
      <c r="C2366" s="38"/>
      <c r="D2366" s="9"/>
      <c r="E2366" s="9"/>
      <c r="F2366" s="9"/>
    </row>
    <row r="2367" spans="1:6" s="1" customFormat="1">
      <c r="A2367" s="7"/>
      <c r="B2367" s="37"/>
      <c r="C2367" s="38"/>
      <c r="D2367" s="9"/>
      <c r="E2367" s="9"/>
      <c r="F2367" s="9"/>
    </row>
    <row r="2370" spans="1:6" s="2" customFormat="1">
      <c r="A2370" s="7"/>
      <c r="B2370" s="37"/>
      <c r="C2370" s="38"/>
      <c r="D2370" s="9"/>
      <c r="E2370" s="9"/>
      <c r="F2370" s="9"/>
    </row>
    <row r="2371" spans="1:6" s="2" customFormat="1">
      <c r="A2371" s="7"/>
      <c r="B2371" s="37"/>
      <c r="C2371" s="38"/>
      <c r="D2371" s="9"/>
      <c r="E2371" s="9"/>
      <c r="F2371" s="9"/>
    </row>
    <row r="2372" spans="1:6" s="2" customFormat="1">
      <c r="A2372" s="7"/>
      <c r="B2372" s="37"/>
      <c r="C2372" s="38"/>
      <c r="D2372" s="9"/>
      <c r="E2372" s="9"/>
      <c r="F2372" s="9"/>
    </row>
    <row r="2373" spans="1:6" s="2" customFormat="1">
      <c r="A2373" s="7"/>
      <c r="B2373" s="37"/>
      <c r="C2373" s="38"/>
      <c r="D2373" s="9"/>
      <c r="E2373" s="9"/>
      <c r="F2373" s="9"/>
    </row>
    <row r="2374" spans="1:6" s="2" customFormat="1">
      <c r="A2374" s="7"/>
      <c r="B2374" s="37"/>
      <c r="C2374" s="38"/>
      <c r="D2374" s="9"/>
      <c r="E2374" s="9"/>
      <c r="F2374" s="9"/>
    </row>
    <row r="2375" spans="1:6" s="2" customFormat="1">
      <c r="A2375" s="7"/>
      <c r="B2375" s="37"/>
      <c r="C2375" s="38"/>
      <c r="D2375" s="9"/>
      <c r="E2375" s="9"/>
      <c r="F2375" s="9"/>
    </row>
    <row r="2376" spans="1:6" s="2" customFormat="1">
      <c r="A2376" s="7"/>
      <c r="B2376" s="37"/>
      <c r="C2376" s="38"/>
      <c r="D2376" s="9"/>
      <c r="E2376" s="9"/>
      <c r="F2376" s="9"/>
    </row>
    <row r="2377" spans="1:6" s="2" customFormat="1">
      <c r="A2377" s="7"/>
      <c r="B2377" s="37"/>
      <c r="C2377" s="38"/>
      <c r="D2377" s="9"/>
      <c r="E2377" s="9"/>
      <c r="F2377" s="9"/>
    </row>
    <row r="2378" spans="1:6" s="2" customFormat="1">
      <c r="A2378" s="7"/>
      <c r="B2378" s="37"/>
      <c r="C2378" s="38"/>
      <c r="D2378" s="9"/>
      <c r="E2378" s="9"/>
      <c r="F2378" s="9"/>
    </row>
    <row r="2379" spans="1:6" s="2" customFormat="1">
      <c r="A2379" s="7"/>
      <c r="B2379" s="37"/>
      <c r="C2379" s="38"/>
      <c r="D2379" s="9"/>
      <c r="E2379" s="9"/>
      <c r="F2379" s="9"/>
    </row>
    <row r="2380" spans="1:6" s="2" customFormat="1">
      <c r="A2380" s="7"/>
      <c r="B2380" s="37"/>
      <c r="C2380" s="38"/>
      <c r="D2380" s="9"/>
      <c r="E2380" s="9"/>
      <c r="F2380" s="9"/>
    </row>
    <row r="2381" spans="1:6" s="2" customFormat="1">
      <c r="A2381" s="7"/>
      <c r="B2381" s="37"/>
      <c r="C2381" s="38"/>
      <c r="D2381" s="9"/>
      <c r="E2381" s="9"/>
      <c r="F2381" s="9"/>
    </row>
    <row r="2382" spans="1:6" s="2" customFormat="1">
      <c r="A2382" s="7"/>
      <c r="B2382" s="37"/>
      <c r="C2382" s="38"/>
      <c r="D2382" s="9"/>
      <c r="E2382" s="9"/>
      <c r="F2382" s="9"/>
    </row>
    <row r="2383" spans="1:6" s="2" customFormat="1">
      <c r="A2383" s="7"/>
      <c r="B2383" s="37"/>
      <c r="C2383" s="38"/>
      <c r="D2383" s="9"/>
      <c r="E2383" s="9"/>
      <c r="F2383" s="9"/>
    </row>
    <row r="2384" spans="1:6" s="2" customFormat="1">
      <c r="A2384" s="7"/>
      <c r="B2384" s="37"/>
      <c r="C2384" s="38"/>
      <c r="D2384" s="9"/>
      <c r="E2384" s="9"/>
      <c r="F2384" s="9"/>
    </row>
    <row r="2385" spans="1:6" s="2" customFormat="1">
      <c r="A2385" s="7"/>
      <c r="B2385" s="37"/>
      <c r="C2385" s="38"/>
      <c r="D2385" s="9"/>
      <c r="E2385" s="9"/>
      <c r="F2385" s="9"/>
    </row>
    <row r="2386" spans="1:6" s="2" customFormat="1">
      <c r="A2386" s="7"/>
      <c r="B2386" s="37"/>
      <c r="C2386" s="38"/>
      <c r="D2386" s="9"/>
      <c r="E2386" s="9"/>
      <c r="F2386" s="9"/>
    </row>
    <row r="2387" spans="1:6" s="2" customFormat="1">
      <c r="A2387" s="7"/>
      <c r="B2387" s="37"/>
      <c r="C2387" s="38"/>
      <c r="D2387" s="9"/>
      <c r="E2387" s="9"/>
      <c r="F2387" s="9"/>
    </row>
    <row r="2388" spans="1:6" s="2" customFormat="1">
      <c r="A2388" s="7"/>
      <c r="B2388" s="37"/>
      <c r="C2388" s="38"/>
      <c r="D2388" s="9"/>
      <c r="E2388" s="9"/>
      <c r="F2388" s="9"/>
    </row>
    <row r="2389" spans="1:6" s="2" customFormat="1">
      <c r="A2389" s="7"/>
      <c r="B2389" s="37"/>
      <c r="C2389" s="38"/>
      <c r="D2389" s="9"/>
      <c r="E2389" s="9"/>
      <c r="F2389" s="9"/>
    </row>
    <row r="2390" spans="1:6" s="2" customFormat="1">
      <c r="A2390" s="7"/>
      <c r="B2390" s="37"/>
      <c r="C2390" s="38"/>
      <c r="D2390" s="9"/>
      <c r="E2390" s="9"/>
      <c r="F2390" s="9"/>
    </row>
    <row r="2391" spans="1:6" s="2" customFormat="1">
      <c r="A2391" s="7"/>
      <c r="B2391" s="37"/>
      <c r="C2391" s="38"/>
      <c r="D2391" s="9"/>
      <c r="E2391" s="9"/>
      <c r="F2391" s="9"/>
    </row>
    <row r="2392" spans="1:6" s="2" customFormat="1">
      <c r="A2392" s="7"/>
      <c r="B2392" s="37"/>
      <c r="C2392" s="38"/>
      <c r="D2392" s="9"/>
      <c r="E2392" s="9"/>
      <c r="F2392" s="9"/>
    </row>
    <row r="2393" spans="1:6" s="2" customFormat="1">
      <c r="A2393" s="7"/>
      <c r="B2393" s="37"/>
      <c r="C2393" s="38"/>
      <c r="D2393" s="9"/>
      <c r="E2393" s="9"/>
      <c r="F2393" s="9"/>
    </row>
    <row r="2394" spans="1:6" s="2" customFormat="1">
      <c r="A2394" s="7"/>
      <c r="B2394" s="37"/>
      <c r="C2394" s="38"/>
      <c r="D2394" s="9"/>
      <c r="E2394" s="9"/>
      <c r="F2394" s="9"/>
    </row>
    <row r="2395" spans="1:6" s="2" customFormat="1">
      <c r="A2395" s="7"/>
      <c r="B2395" s="37"/>
      <c r="C2395" s="38"/>
      <c r="D2395" s="9"/>
      <c r="E2395" s="9"/>
      <c r="F2395" s="9"/>
    </row>
    <row r="2396" spans="1:6" s="2" customFormat="1">
      <c r="A2396" s="7"/>
      <c r="B2396" s="37"/>
      <c r="C2396" s="38"/>
      <c r="D2396" s="9"/>
      <c r="E2396" s="9"/>
      <c r="F2396" s="9"/>
    </row>
    <row r="2397" spans="1:6" s="2" customFormat="1">
      <c r="A2397" s="7"/>
      <c r="B2397" s="37"/>
      <c r="C2397" s="38"/>
      <c r="D2397" s="9"/>
      <c r="E2397" s="9"/>
      <c r="F2397" s="9"/>
    </row>
    <row r="2398" spans="1:6" s="2" customFormat="1">
      <c r="A2398" s="7"/>
      <c r="B2398" s="37"/>
      <c r="C2398" s="38"/>
      <c r="D2398" s="9"/>
      <c r="E2398" s="9"/>
      <c r="F2398" s="9"/>
    </row>
    <row r="2399" spans="1:6" s="2" customFormat="1">
      <c r="A2399" s="7"/>
      <c r="B2399" s="37"/>
      <c r="C2399" s="38"/>
      <c r="D2399" s="9"/>
      <c r="E2399" s="9"/>
      <c r="F2399" s="9"/>
    </row>
    <row r="2400" spans="1:6" s="2" customFormat="1">
      <c r="A2400" s="7"/>
      <c r="B2400" s="37"/>
      <c r="C2400" s="38"/>
      <c r="D2400" s="9"/>
      <c r="E2400" s="9"/>
      <c r="F2400" s="9"/>
    </row>
    <row r="2401" spans="1:6" s="2" customFormat="1">
      <c r="A2401" s="7"/>
      <c r="B2401" s="37"/>
      <c r="C2401" s="38"/>
      <c r="D2401" s="9"/>
      <c r="E2401" s="9"/>
      <c r="F2401" s="9"/>
    </row>
    <row r="2402" spans="1:6" s="2" customFormat="1">
      <c r="A2402" s="7"/>
      <c r="B2402" s="37"/>
      <c r="C2402" s="38"/>
      <c r="D2402" s="9"/>
      <c r="E2402" s="9"/>
      <c r="F2402" s="9"/>
    </row>
    <row r="2403" spans="1:6" s="2" customFormat="1">
      <c r="A2403" s="7"/>
      <c r="B2403" s="37"/>
      <c r="C2403" s="38"/>
      <c r="D2403" s="9"/>
      <c r="E2403" s="9"/>
      <c r="F2403" s="9"/>
    </row>
    <row r="2404" spans="1:6" s="2" customFormat="1">
      <c r="A2404" s="7"/>
      <c r="B2404" s="37"/>
      <c r="C2404" s="38"/>
      <c r="D2404" s="9"/>
      <c r="E2404" s="9"/>
      <c r="F2404" s="9"/>
    </row>
    <row r="2405" spans="1:6" s="2" customFormat="1">
      <c r="A2405" s="7"/>
      <c r="B2405" s="37"/>
      <c r="C2405" s="38"/>
      <c r="D2405" s="9"/>
      <c r="E2405" s="9"/>
      <c r="F2405" s="9"/>
    </row>
    <row r="2406" spans="1:6" s="2" customFormat="1">
      <c r="A2406" s="7"/>
      <c r="B2406" s="37"/>
      <c r="C2406" s="38"/>
      <c r="D2406" s="9"/>
      <c r="E2406" s="9"/>
      <c r="F2406" s="9"/>
    </row>
    <row r="2407" spans="1:6" s="2" customFormat="1">
      <c r="A2407" s="7"/>
      <c r="B2407" s="37"/>
      <c r="C2407" s="38"/>
      <c r="D2407" s="9"/>
      <c r="E2407" s="9"/>
      <c r="F2407" s="9"/>
    </row>
    <row r="2408" spans="1:6" s="2" customFormat="1">
      <c r="A2408" s="7"/>
      <c r="B2408" s="37"/>
      <c r="C2408" s="38"/>
      <c r="D2408" s="9"/>
      <c r="E2408" s="9"/>
      <c r="F2408" s="9"/>
    </row>
    <row r="2409" spans="1:6" s="2" customFormat="1">
      <c r="A2409" s="7"/>
      <c r="B2409" s="37"/>
      <c r="C2409" s="38"/>
      <c r="D2409" s="9"/>
      <c r="E2409" s="9"/>
      <c r="F2409" s="9"/>
    </row>
    <row r="2410" spans="1:6" s="2" customFormat="1">
      <c r="A2410" s="7"/>
      <c r="B2410" s="37"/>
      <c r="C2410" s="38"/>
      <c r="D2410" s="9"/>
      <c r="E2410" s="9"/>
      <c r="F2410" s="9"/>
    </row>
    <row r="2411" spans="1:6" s="2" customFormat="1">
      <c r="A2411" s="7"/>
      <c r="B2411" s="37"/>
      <c r="C2411" s="38"/>
      <c r="D2411" s="9"/>
      <c r="E2411" s="9"/>
      <c r="F2411" s="9"/>
    </row>
    <row r="2412" spans="1:6" s="2" customFormat="1">
      <c r="A2412" s="7"/>
      <c r="B2412" s="37"/>
      <c r="C2412" s="38"/>
      <c r="D2412" s="9"/>
      <c r="E2412" s="9"/>
      <c r="F2412" s="9"/>
    </row>
    <row r="2413" spans="1:6" s="2" customFormat="1">
      <c r="A2413" s="7"/>
      <c r="B2413" s="37"/>
      <c r="C2413" s="38"/>
      <c r="D2413" s="9"/>
      <c r="E2413" s="9"/>
      <c r="F2413" s="9"/>
    </row>
    <row r="2414" spans="1:6" s="2" customFormat="1">
      <c r="A2414" s="7"/>
      <c r="B2414" s="37"/>
      <c r="C2414" s="38"/>
      <c r="D2414" s="9"/>
      <c r="E2414" s="9"/>
      <c r="F2414" s="9"/>
    </row>
    <row r="2415" spans="1:6" s="2" customFormat="1">
      <c r="A2415" s="7"/>
      <c r="B2415" s="37"/>
      <c r="C2415" s="38"/>
      <c r="D2415" s="9"/>
      <c r="E2415" s="9"/>
      <c r="F2415" s="9"/>
    </row>
    <row r="2416" spans="1:6" s="2" customFormat="1">
      <c r="A2416" s="7"/>
      <c r="B2416" s="37"/>
      <c r="C2416" s="38"/>
      <c r="D2416" s="9"/>
      <c r="E2416" s="9"/>
      <c r="F2416" s="9"/>
    </row>
    <row r="2417" spans="1:6" s="2" customFormat="1">
      <c r="A2417" s="7"/>
      <c r="B2417" s="37"/>
      <c r="C2417" s="38"/>
      <c r="D2417" s="9"/>
      <c r="E2417" s="9"/>
      <c r="F2417" s="9"/>
    </row>
    <row r="2418" spans="1:6" s="2" customFormat="1">
      <c r="A2418" s="7"/>
      <c r="B2418" s="37"/>
      <c r="C2418" s="38"/>
      <c r="D2418" s="9"/>
      <c r="E2418" s="9"/>
      <c r="F2418" s="9"/>
    </row>
    <row r="2419" spans="1:6" s="2" customFormat="1">
      <c r="A2419" s="7"/>
      <c r="B2419" s="37"/>
      <c r="C2419" s="38"/>
      <c r="D2419" s="9"/>
      <c r="E2419" s="9"/>
      <c r="F2419" s="9"/>
    </row>
    <row r="2420" spans="1:6" s="2" customFormat="1">
      <c r="A2420" s="7"/>
      <c r="B2420" s="37"/>
      <c r="C2420" s="38"/>
      <c r="D2420" s="9"/>
      <c r="E2420" s="9"/>
      <c r="F2420" s="9"/>
    </row>
    <row r="2421" spans="1:6" s="2" customFormat="1">
      <c r="A2421" s="7"/>
      <c r="B2421" s="37"/>
      <c r="C2421" s="38"/>
      <c r="D2421" s="9"/>
      <c r="E2421" s="9"/>
      <c r="F2421" s="9"/>
    </row>
    <row r="2422" spans="1:6" s="2" customFormat="1">
      <c r="A2422" s="7"/>
      <c r="B2422" s="37"/>
      <c r="C2422" s="38"/>
      <c r="D2422" s="9"/>
      <c r="E2422" s="9"/>
      <c r="F2422" s="9"/>
    </row>
    <row r="2423" spans="1:6" s="2" customFormat="1">
      <c r="A2423" s="7"/>
      <c r="B2423" s="37"/>
      <c r="C2423" s="38"/>
      <c r="D2423" s="9"/>
      <c r="E2423" s="9"/>
      <c r="F2423" s="9"/>
    </row>
    <row r="2424" spans="1:6" s="2" customFormat="1">
      <c r="A2424" s="7"/>
      <c r="B2424" s="37"/>
      <c r="C2424" s="38"/>
      <c r="D2424" s="9"/>
      <c r="E2424" s="9"/>
      <c r="F2424" s="9"/>
    </row>
    <row r="2425" spans="1:6" s="2" customFormat="1">
      <c r="A2425" s="7"/>
      <c r="B2425" s="37"/>
      <c r="C2425" s="38"/>
      <c r="D2425" s="9"/>
      <c r="E2425" s="9"/>
      <c r="F2425" s="9"/>
    </row>
    <row r="2426" spans="1:6" s="2" customFormat="1">
      <c r="A2426" s="7"/>
      <c r="B2426" s="37"/>
      <c r="C2426" s="38"/>
      <c r="D2426" s="9"/>
      <c r="E2426" s="9"/>
      <c r="F2426" s="9"/>
    </row>
    <row r="2427" spans="1:6" s="2" customFormat="1">
      <c r="A2427" s="7"/>
      <c r="B2427" s="37"/>
      <c r="C2427" s="38"/>
      <c r="D2427" s="9"/>
      <c r="E2427" s="9"/>
      <c r="F2427" s="9"/>
    </row>
    <row r="2428" spans="1:6" s="2" customFormat="1">
      <c r="A2428" s="7"/>
      <c r="B2428" s="37"/>
      <c r="C2428" s="38"/>
      <c r="D2428" s="9"/>
      <c r="E2428" s="9"/>
      <c r="F2428" s="9"/>
    </row>
    <row r="2429" spans="1:6" s="2" customFormat="1">
      <c r="A2429" s="7"/>
      <c r="B2429" s="37"/>
      <c r="C2429" s="38"/>
      <c r="D2429" s="9"/>
      <c r="E2429" s="9"/>
      <c r="F2429" s="9"/>
    </row>
    <row r="2430" spans="1:6" s="2" customFormat="1">
      <c r="A2430" s="7"/>
      <c r="B2430" s="37"/>
      <c r="C2430" s="38"/>
      <c r="D2430" s="9"/>
      <c r="E2430" s="9"/>
      <c r="F2430" s="9"/>
    </row>
    <row r="2431" spans="1:6" s="2" customFormat="1">
      <c r="A2431" s="7"/>
      <c r="B2431" s="37"/>
      <c r="C2431" s="38"/>
      <c r="D2431" s="9"/>
      <c r="E2431" s="9"/>
      <c r="F2431" s="9"/>
    </row>
    <row r="2432" spans="1:6" s="2" customFormat="1">
      <c r="A2432" s="7"/>
      <c r="B2432" s="37"/>
      <c r="C2432" s="38"/>
      <c r="D2432" s="9"/>
      <c r="E2432" s="9"/>
      <c r="F2432" s="9"/>
    </row>
    <row r="2433" spans="1:6" s="2" customFormat="1">
      <c r="A2433" s="7"/>
      <c r="B2433" s="37"/>
      <c r="C2433" s="38"/>
      <c r="D2433" s="9"/>
      <c r="E2433" s="9"/>
      <c r="F2433" s="9"/>
    </row>
    <row r="2434" spans="1:6" s="2" customFormat="1">
      <c r="A2434" s="7"/>
      <c r="B2434" s="37"/>
      <c r="C2434" s="38"/>
      <c r="D2434" s="9"/>
      <c r="E2434" s="9"/>
      <c r="F2434" s="9"/>
    </row>
    <row r="2435" spans="1:6" s="2" customFormat="1">
      <c r="A2435" s="7"/>
      <c r="B2435" s="37"/>
      <c r="C2435" s="38"/>
      <c r="D2435" s="9"/>
      <c r="E2435" s="9"/>
      <c r="F2435" s="9"/>
    </row>
    <row r="2436" spans="1:6" s="2" customFormat="1">
      <c r="A2436" s="7"/>
      <c r="B2436" s="37"/>
      <c r="C2436" s="38"/>
      <c r="D2436" s="9"/>
      <c r="E2436" s="9"/>
      <c r="F2436" s="9"/>
    </row>
    <row r="2437" spans="1:6" s="2" customFormat="1">
      <c r="A2437" s="7"/>
      <c r="B2437" s="37"/>
      <c r="C2437" s="38"/>
      <c r="D2437" s="9"/>
      <c r="E2437" s="9"/>
      <c r="F2437" s="9"/>
    </row>
    <row r="2438" spans="1:6" s="2" customFormat="1">
      <c r="A2438" s="7"/>
      <c r="B2438" s="37"/>
      <c r="C2438" s="38"/>
      <c r="D2438" s="9"/>
      <c r="E2438" s="9"/>
      <c r="F2438" s="9"/>
    </row>
    <row r="2439" spans="1:6" s="2" customFormat="1">
      <c r="A2439" s="7"/>
      <c r="B2439" s="37"/>
      <c r="C2439" s="38"/>
      <c r="D2439" s="9"/>
      <c r="E2439" s="9"/>
      <c r="F2439" s="9"/>
    </row>
    <row r="2440" spans="1:6" s="2" customFormat="1">
      <c r="A2440" s="7"/>
      <c r="B2440" s="37"/>
      <c r="C2440" s="38"/>
      <c r="D2440" s="9"/>
      <c r="E2440" s="9"/>
      <c r="F2440" s="9"/>
    </row>
    <row r="2441" spans="1:6" s="2" customFormat="1">
      <c r="A2441" s="7"/>
      <c r="B2441" s="37"/>
      <c r="C2441" s="38"/>
      <c r="D2441" s="9"/>
      <c r="E2441" s="9"/>
      <c r="F2441" s="9"/>
    </row>
    <row r="2442" spans="1:6" s="2" customFormat="1">
      <c r="A2442" s="7"/>
      <c r="B2442" s="37"/>
      <c r="C2442" s="38"/>
      <c r="D2442" s="9"/>
      <c r="E2442" s="9"/>
      <c r="F2442" s="9"/>
    </row>
    <row r="2443" spans="1:6" s="2" customFormat="1">
      <c r="A2443" s="7"/>
      <c r="B2443" s="37"/>
      <c r="C2443" s="38"/>
      <c r="D2443" s="9"/>
      <c r="E2443" s="9"/>
      <c r="F2443" s="9"/>
    </row>
    <row r="2444" spans="1:6" s="2" customFormat="1">
      <c r="A2444" s="7"/>
      <c r="B2444" s="37"/>
      <c r="C2444" s="38"/>
      <c r="D2444" s="9"/>
      <c r="E2444" s="9"/>
      <c r="F2444" s="9"/>
    </row>
    <row r="2445" spans="1:6" s="2" customFormat="1">
      <c r="A2445" s="7"/>
      <c r="B2445" s="37"/>
      <c r="C2445" s="38"/>
      <c r="D2445" s="9"/>
      <c r="E2445" s="9"/>
      <c r="F2445" s="9"/>
    </row>
    <row r="2446" spans="1:6" s="2" customFormat="1">
      <c r="A2446" s="7"/>
      <c r="B2446" s="37"/>
      <c r="C2446" s="38"/>
      <c r="D2446" s="9"/>
      <c r="E2446" s="9"/>
      <c r="F2446" s="9"/>
    </row>
    <row r="2447" spans="1:6" s="2" customFormat="1">
      <c r="A2447" s="7"/>
      <c r="B2447" s="37"/>
      <c r="C2447" s="38"/>
      <c r="D2447" s="9"/>
      <c r="E2447" s="9"/>
      <c r="F2447" s="9"/>
    </row>
    <row r="2448" spans="1:6" s="2" customFormat="1">
      <c r="A2448" s="7"/>
      <c r="B2448" s="37"/>
      <c r="C2448" s="38"/>
      <c r="D2448" s="9"/>
      <c r="E2448" s="9"/>
      <c r="F2448" s="9"/>
    </row>
    <row r="2449" spans="1:6" s="2" customFormat="1">
      <c r="A2449" s="7"/>
      <c r="B2449" s="37"/>
      <c r="C2449" s="38"/>
      <c r="D2449" s="9"/>
      <c r="E2449" s="9"/>
      <c r="F2449" s="9"/>
    </row>
    <row r="2450" spans="1:6" s="2" customFormat="1">
      <c r="A2450" s="7"/>
      <c r="B2450" s="37"/>
      <c r="C2450" s="38"/>
      <c r="D2450" s="9"/>
      <c r="E2450" s="9"/>
      <c r="F2450" s="9"/>
    </row>
    <row r="2451" spans="1:6" s="2" customFormat="1">
      <c r="A2451" s="7"/>
      <c r="B2451" s="37"/>
      <c r="C2451" s="38"/>
      <c r="D2451" s="9"/>
      <c r="E2451" s="9"/>
      <c r="F2451" s="9"/>
    </row>
    <row r="2452" spans="1:6" s="2" customFormat="1">
      <c r="A2452" s="7"/>
      <c r="B2452" s="37"/>
      <c r="C2452" s="38"/>
      <c r="D2452" s="9"/>
      <c r="E2452" s="9"/>
      <c r="F2452" s="9"/>
    </row>
    <row r="2453" spans="1:6" s="2" customFormat="1">
      <c r="A2453" s="7"/>
      <c r="B2453" s="37"/>
      <c r="C2453" s="38"/>
      <c r="D2453" s="9"/>
      <c r="E2453" s="9"/>
      <c r="F2453" s="9"/>
    </row>
    <row r="2454" spans="1:6" s="2" customFormat="1">
      <c r="A2454" s="7"/>
      <c r="B2454" s="37"/>
      <c r="C2454" s="38"/>
      <c r="D2454" s="9"/>
      <c r="E2454" s="9"/>
      <c r="F2454" s="9"/>
    </row>
    <row r="2455" spans="1:6" s="2" customFormat="1">
      <c r="A2455" s="7"/>
      <c r="B2455" s="37"/>
      <c r="C2455" s="38"/>
      <c r="D2455" s="9"/>
      <c r="E2455" s="9"/>
      <c r="F2455" s="9"/>
    </row>
    <row r="2456" spans="1:6" s="2" customFormat="1">
      <c r="A2456" s="7"/>
      <c r="B2456" s="37"/>
      <c r="C2456" s="38"/>
      <c r="D2456" s="9"/>
      <c r="E2456" s="9"/>
      <c r="F2456" s="9"/>
    </row>
    <row r="2457" spans="1:6" s="2" customFormat="1">
      <c r="A2457" s="7"/>
      <c r="B2457" s="37"/>
      <c r="C2457" s="38"/>
      <c r="D2457" s="9"/>
      <c r="E2457" s="9"/>
      <c r="F2457" s="9"/>
    </row>
    <row r="2458" spans="1:6" s="2" customFormat="1">
      <c r="A2458" s="7"/>
      <c r="B2458" s="37"/>
      <c r="C2458" s="38"/>
      <c r="D2458" s="9"/>
      <c r="E2458" s="9"/>
      <c r="F2458" s="9"/>
    </row>
    <row r="2459" spans="1:6" s="2" customFormat="1">
      <c r="A2459" s="7"/>
      <c r="B2459" s="37"/>
      <c r="C2459" s="38"/>
      <c r="D2459" s="9"/>
      <c r="E2459" s="9"/>
      <c r="F2459" s="9"/>
    </row>
    <row r="2460" spans="1:6" s="2" customFormat="1">
      <c r="A2460" s="7"/>
      <c r="B2460" s="37"/>
      <c r="C2460" s="38"/>
      <c r="D2460" s="9"/>
      <c r="E2460" s="9"/>
      <c r="F2460" s="9"/>
    </row>
    <row r="2461" spans="1:6" s="2" customFormat="1">
      <c r="A2461" s="7"/>
      <c r="B2461" s="37"/>
      <c r="C2461" s="38"/>
      <c r="D2461" s="9"/>
      <c r="E2461" s="9"/>
      <c r="F2461" s="9"/>
    </row>
    <row r="2462" spans="1:6" s="2" customFormat="1">
      <c r="A2462" s="7"/>
      <c r="B2462" s="37"/>
      <c r="C2462" s="38"/>
      <c r="D2462" s="9"/>
      <c r="E2462" s="9"/>
      <c r="F2462" s="9"/>
    </row>
    <row r="2463" spans="1:6" s="2" customFormat="1">
      <c r="A2463" s="7"/>
      <c r="B2463" s="37"/>
      <c r="C2463" s="38"/>
      <c r="D2463" s="9"/>
      <c r="E2463" s="9"/>
      <c r="F2463" s="9"/>
    </row>
    <row r="2464" spans="1:6" s="2" customFormat="1">
      <c r="A2464" s="7"/>
      <c r="B2464" s="37"/>
      <c r="C2464" s="38"/>
      <c r="D2464" s="9"/>
      <c r="E2464" s="9"/>
      <c r="F2464" s="9"/>
    </row>
    <row r="2465" spans="1:6" s="2" customFormat="1">
      <c r="A2465" s="7"/>
      <c r="B2465" s="37"/>
      <c r="C2465" s="38"/>
      <c r="D2465" s="9"/>
      <c r="E2465" s="9"/>
      <c r="F2465" s="9"/>
    </row>
    <row r="2466" spans="1:6" s="2" customFormat="1">
      <c r="A2466" s="7"/>
      <c r="B2466" s="37"/>
      <c r="C2466" s="38"/>
      <c r="D2466" s="9"/>
      <c r="E2466" s="9"/>
      <c r="F2466" s="9"/>
    </row>
    <row r="2467" spans="1:6" s="2" customFormat="1">
      <c r="A2467" s="7"/>
      <c r="B2467" s="37"/>
      <c r="C2467" s="38"/>
      <c r="D2467" s="9"/>
      <c r="E2467" s="9"/>
      <c r="F2467" s="9"/>
    </row>
    <row r="2468" spans="1:6" s="2" customFormat="1">
      <c r="A2468" s="7"/>
      <c r="B2468" s="37"/>
      <c r="C2468" s="38"/>
      <c r="D2468" s="9"/>
      <c r="E2468" s="9"/>
      <c r="F2468" s="9"/>
    </row>
    <row r="2469" spans="1:6" s="2" customFormat="1">
      <c r="A2469" s="7"/>
      <c r="B2469" s="37"/>
      <c r="C2469" s="38"/>
      <c r="D2469" s="9"/>
      <c r="E2469" s="9"/>
      <c r="F2469" s="9"/>
    </row>
    <row r="2470" spans="1:6" s="2" customFormat="1">
      <c r="A2470" s="7"/>
      <c r="B2470" s="37"/>
      <c r="C2470" s="38"/>
      <c r="D2470" s="9"/>
      <c r="E2470" s="9"/>
      <c r="F2470" s="9"/>
    </row>
    <row r="2471" spans="1:6" s="2" customFormat="1">
      <c r="A2471" s="7"/>
      <c r="B2471" s="37"/>
      <c r="C2471" s="38"/>
      <c r="D2471" s="9"/>
      <c r="E2471" s="9"/>
      <c r="F2471" s="9"/>
    </row>
    <row r="2472" spans="1:6" s="2" customFormat="1">
      <c r="A2472" s="7"/>
      <c r="B2472" s="37"/>
      <c r="C2472" s="38"/>
      <c r="D2472" s="9"/>
      <c r="E2472" s="9"/>
      <c r="F2472" s="9"/>
    </row>
    <row r="2473" spans="1:6" s="2" customFormat="1">
      <c r="A2473" s="7"/>
      <c r="B2473" s="37"/>
      <c r="C2473" s="38"/>
      <c r="D2473" s="9"/>
      <c r="E2473" s="9"/>
      <c r="F2473" s="9"/>
    </row>
    <row r="2474" spans="1:6" s="2" customFormat="1">
      <c r="A2474" s="7"/>
      <c r="B2474" s="37"/>
      <c r="C2474" s="38"/>
      <c r="D2474" s="9"/>
      <c r="E2474" s="9"/>
      <c r="F2474" s="9"/>
    </row>
    <row r="2475" spans="1:6" s="2" customFormat="1">
      <c r="A2475" s="7"/>
      <c r="B2475" s="37"/>
      <c r="C2475" s="38"/>
      <c r="D2475" s="9"/>
      <c r="E2475" s="9"/>
      <c r="F2475" s="9"/>
    </row>
    <row r="2476" spans="1:6" s="2" customFormat="1">
      <c r="A2476" s="7"/>
      <c r="B2476" s="37"/>
      <c r="C2476" s="38"/>
      <c r="D2476" s="9"/>
      <c r="E2476" s="9"/>
      <c r="F2476" s="9"/>
    </row>
    <row r="2477" spans="1:6" s="2" customFormat="1">
      <c r="A2477" s="7"/>
      <c r="B2477" s="37"/>
      <c r="C2477" s="38"/>
      <c r="D2477" s="9"/>
      <c r="E2477" s="9"/>
      <c r="F2477" s="9"/>
    </row>
    <row r="2478" spans="1:6" s="2" customFormat="1">
      <c r="A2478" s="7"/>
      <c r="B2478" s="37"/>
      <c r="C2478" s="38"/>
      <c r="D2478" s="9"/>
      <c r="E2478" s="9"/>
      <c r="F2478" s="9"/>
    </row>
    <row r="2479" spans="1:6" s="2" customFormat="1">
      <c r="A2479" s="7"/>
      <c r="B2479" s="37"/>
      <c r="C2479" s="38"/>
      <c r="D2479" s="9"/>
      <c r="E2479" s="9"/>
      <c r="F2479" s="9"/>
    </row>
    <row r="2480" spans="1:6" s="2" customFormat="1">
      <c r="A2480" s="7"/>
      <c r="B2480" s="37"/>
      <c r="C2480" s="38"/>
      <c r="D2480" s="9"/>
      <c r="E2480" s="9"/>
      <c r="F2480" s="9"/>
    </row>
    <row r="2481" spans="1:6" s="2" customFormat="1">
      <c r="A2481" s="7"/>
      <c r="B2481" s="37"/>
      <c r="C2481" s="38"/>
      <c r="D2481" s="9"/>
      <c r="E2481" s="9"/>
      <c r="F2481" s="9"/>
    </row>
    <row r="2482" spans="1:6" s="2" customFormat="1">
      <c r="A2482" s="7"/>
      <c r="B2482" s="37"/>
      <c r="C2482" s="38"/>
      <c r="D2482" s="9"/>
      <c r="E2482" s="9"/>
      <c r="F2482" s="9"/>
    </row>
    <row r="2483" spans="1:6" s="2" customFormat="1">
      <c r="A2483" s="7"/>
      <c r="B2483" s="37"/>
      <c r="C2483" s="38"/>
      <c r="D2483" s="9"/>
      <c r="E2483" s="9"/>
      <c r="F2483" s="9"/>
    </row>
    <row r="2484" spans="1:6" s="2" customFormat="1">
      <c r="A2484" s="7"/>
      <c r="B2484" s="37"/>
      <c r="C2484" s="38"/>
      <c r="D2484" s="9"/>
      <c r="E2484" s="9"/>
      <c r="F2484" s="9"/>
    </row>
    <row r="2485" spans="1:6" s="2" customFormat="1">
      <c r="A2485" s="7"/>
      <c r="B2485" s="37"/>
      <c r="C2485" s="38"/>
      <c r="D2485" s="9"/>
      <c r="E2485" s="9"/>
      <c r="F2485" s="9"/>
    </row>
    <row r="2486" spans="1:6" s="2" customFormat="1">
      <c r="A2486" s="7"/>
      <c r="B2486" s="37"/>
      <c r="C2486" s="38"/>
      <c r="D2486" s="9"/>
      <c r="E2486" s="9"/>
      <c r="F2486" s="9"/>
    </row>
    <row r="2487" spans="1:6" s="2" customFormat="1">
      <c r="A2487" s="7"/>
      <c r="B2487" s="37"/>
      <c r="C2487" s="38"/>
      <c r="D2487" s="9"/>
      <c r="E2487" s="9"/>
      <c r="F2487" s="9"/>
    </row>
    <row r="2488" spans="1:6" s="2" customFormat="1">
      <c r="A2488" s="7"/>
      <c r="B2488" s="37"/>
      <c r="C2488" s="38"/>
      <c r="D2488" s="9"/>
      <c r="E2488" s="9"/>
      <c r="F2488" s="9"/>
    </row>
    <row r="2489" spans="1:6" s="2" customFormat="1">
      <c r="A2489" s="7"/>
      <c r="B2489" s="37"/>
      <c r="C2489" s="38"/>
      <c r="D2489" s="9"/>
      <c r="E2489" s="9"/>
      <c r="F2489" s="9"/>
    </row>
    <row r="2490" spans="1:6" s="2" customFormat="1">
      <c r="A2490" s="7"/>
      <c r="B2490" s="37"/>
      <c r="C2490" s="38"/>
      <c r="D2490" s="9"/>
      <c r="E2490" s="9"/>
      <c r="F2490" s="9"/>
    </row>
    <row r="2491" spans="1:6" s="2" customFormat="1">
      <c r="A2491" s="7"/>
      <c r="B2491" s="37"/>
      <c r="C2491" s="38"/>
      <c r="D2491" s="9"/>
      <c r="E2491" s="9"/>
      <c r="F2491" s="9"/>
    </row>
    <row r="2492" spans="1:6" s="2" customFormat="1">
      <c r="A2492" s="7"/>
      <c r="B2492" s="37"/>
      <c r="C2492" s="38"/>
      <c r="D2492" s="9"/>
      <c r="E2492" s="9"/>
      <c r="F2492" s="9"/>
    </row>
    <row r="2493" spans="1:6" s="2" customFormat="1">
      <c r="A2493" s="7"/>
      <c r="B2493" s="37"/>
      <c r="C2493" s="38"/>
      <c r="D2493" s="9"/>
      <c r="E2493" s="9"/>
      <c r="F2493" s="9"/>
    </row>
    <row r="2494" spans="1:6" s="2" customFormat="1">
      <c r="A2494" s="7"/>
      <c r="B2494" s="37"/>
      <c r="C2494" s="38"/>
      <c r="D2494" s="9"/>
      <c r="E2494" s="9"/>
      <c r="F2494" s="9"/>
    </row>
    <row r="2495" spans="1:6" s="2" customFormat="1">
      <c r="A2495" s="7"/>
      <c r="B2495" s="37"/>
      <c r="C2495" s="38"/>
      <c r="D2495" s="9"/>
      <c r="E2495" s="9"/>
      <c r="F2495" s="9"/>
    </row>
    <row r="2496" spans="1:6" s="2" customFormat="1">
      <c r="A2496" s="7"/>
      <c r="B2496" s="37"/>
      <c r="C2496" s="38"/>
      <c r="D2496" s="9"/>
      <c r="E2496" s="9"/>
      <c r="F2496" s="9"/>
    </row>
    <row r="2497" spans="1:6" s="2" customFormat="1">
      <c r="A2497" s="7"/>
      <c r="B2497" s="37"/>
      <c r="C2497" s="38"/>
      <c r="D2497" s="9"/>
      <c r="E2497" s="9"/>
      <c r="F2497" s="9"/>
    </row>
    <row r="2498" spans="1:6" s="2" customFormat="1">
      <c r="A2498" s="7"/>
      <c r="B2498" s="37"/>
      <c r="C2498" s="38"/>
      <c r="D2498" s="9"/>
      <c r="E2498" s="9"/>
      <c r="F2498" s="9"/>
    </row>
    <row r="2499" spans="1:6" s="2" customFormat="1">
      <c r="A2499" s="7"/>
      <c r="B2499" s="37"/>
      <c r="C2499" s="38"/>
      <c r="D2499" s="9"/>
      <c r="E2499" s="9"/>
      <c r="F2499" s="9"/>
    </row>
    <row r="2500" spans="1:6" s="2" customFormat="1">
      <c r="A2500" s="7"/>
      <c r="B2500" s="37"/>
      <c r="C2500" s="38"/>
      <c r="D2500" s="9"/>
      <c r="E2500" s="9"/>
      <c r="F2500" s="9"/>
    </row>
    <row r="2501" spans="1:6" s="2" customFormat="1">
      <c r="A2501" s="7"/>
      <c r="B2501" s="37"/>
      <c r="C2501" s="38"/>
      <c r="D2501" s="9"/>
      <c r="E2501" s="9"/>
      <c r="F2501" s="9"/>
    </row>
    <row r="2502" spans="1:6" s="2" customFormat="1">
      <c r="A2502" s="7"/>
      <c r="B2502" s="37"/>
      <c r="C2502" s="38"/>
      <c r="D2502" s="9"/>
      <c r="E2502" s="9"/>
      <c r="F2502" s="9"/>
    </row>
    <row r="2503" spans="1:6" s="2" customFormat="1">
      <c r="A2503" s="7"/>
      <c r="B2503" s="37"/>
      <c r="C2503" s="38"/>
      <c r="D2503" s="9"/>
      <c r="E2503" s="9"/>
      <c r="F2503" s="9"/>
    </row>
    <row r="2504" spans="1:6" s="2" customFormat="1">
      <c r="A2504" s="7"/>
      <c r="B2504" s="37"/>
      <c r="C2504" s="38"/>
      <c r="D2504" s="9"/>
      <c r="E2504" s="9"/>
      <c r="F2504" s="9"/>
    </row>
    <row r="2505" spans="1:6" s="2" customFormat="1">
      <c r="A2505" s="7"/>
      <c r="B2505" s="37"/>
      <c r="C2505" s="38"/>
      <c r="D2505" s="9"/>
      <c r="E2505" s="9"/>
      <c r="F2505" s="9"/>
    </row>
    <row r="2506" spans="1:6" s="2" customFormat="1">
      <c r="A2506" s="7"/>
      <c r="B2506" s="37"/>
      <c r="C2506" s="38"/>
      <c r="D2506" s="9"/>
      <c r="E2506" s="9"/>
      <c r="F2506" s="9"/>
    </row>
    <row r="2507" spans="1:6" s="2" customFormat="1">
      <c r="A2507" s="7"/>
      <c r="B2507" s="37"/>
      <c r="C2507" s="38"/>
      <c r="D2507" s="9"/>
      <c r="E2507" s="9"/>
      <c r="F2507" s="9"/>
    </row>
    <row r="2508" spans="1:6" s="2" customFormat="1">
      <c r="A2508" s="7"/>
      <c r="B2508" s="37"/>
      <c r="C2508" s="38"/>
      <c r="D2508" s="9"/>
      <c r="E2508" s="9"/>
      <c r="F2508" s="9"/>
    </row>
    <row r="2509" spans="1:6" s="2" customFormat="1">
      <c r="A2509" s="7"/>
      <c r="B2509" s="37"/>
      <c r="C2509" s="38"/>
      <c r="D2509" s="9"/>
      <c r="E2509" s="9"/>
      <c r="F2509" s="9"/>
    </row>
    <row r="2510" spans="1:6" s="2" customFormat="1">
      <c r="A2510" s="7"/>
      <c r="B2510" s="37"/>
      <c r="C2510" s="38"/>
      <c r="D2510" s="9"/>
      <c r="E2510" s="9"/>
      <c r="F2510" s="9"/>
    </row>
    <row r="2511" spans="1:6" s="2" customFormat="1">
      <c r="A2511" s="7"/>
      <c r="B2511" s="37"/>
      <c r="C2511" s="38"/>
      <c r="D2511" s="9"/>
      <c r="E2511" s="9"/>
      <c r="F2511" s="9"/>
    </row>
    <row r="2512" spans="1:6" s="2" customFormat="1">
      <c r="A2512" s="7"/>
      <c r="B2512" s="37"/>
      <c r="C2512" s="38"/>
      <c r="D2512" s="9"/>
      <c r="E2512" s="9"/>
      <c r="F2512" s="9"/>
    </row>
    <row r="2513" spans="1:6" s="2" customFormat="1">
      <c r="A2513" s="7"/>
      <c r="B2513" s="37"/>
      <c r="C2513" s="38"/>
      <c r="D2513" s="9"/>
      <c r="E2513" s="9"/>
      <c r="F2513" s="9"/>
    </row>
    <row r="2514" spans="1:6" s="2" customFormat="1">
      <c r="A2514" s="7"/>
      <c r="B2514" s="37"/>
      <c r="C2514" s="38"/>
      <c r="D2514" s="9"/>
      <c r="E2514" s="9"/>
      <c r="F2514" s="9"/>
    </row>
    <row r="2515" spans="1:6" s="2" customFormat="1">
      <c r="A2515" s="7"/>
      <c r="B2515" s="37"/>
      <c r="C2515" s="38"/>
      <c r="D2515" s="9"/>
      <c r="E2515" s="9"/>
      <c r="F2515" s="9"/>
    </row>
    <row r="2516" spans="1:6" s="2" customFormat="1">
      <c r="A2516" s="7"/>
      <c r="B2516" s="37"/>
      <c r="C2516" s="38"/>
      <c r="D2516" s="9"/>
      <c r="E2516" s="9"/>
      <c r="F2516" s="9"/>
    </row>
    <row r="2517" spans="1:6" s="2" customFormat="1">
      <c r="A2517" s="7"/>
      <c r="B2517" s="37"/>
      <c r="C2517" s="38"/>
      <c r="D2517" s="9"/>
      <c r="E2517" s="9"/>
      <c r="F2517" s="9"/>
    </row>
    <row r="2518" spans="1:6" s="2" customFormat="1">
      <c r="A2518" s="7"/>
      <c r="B2518" s="37"/>
      <c r="C2518" s="38"/>
      <c r="D2518" s="9"/>
      <c r="E2518" s="9"/>
      <c r="F2518" s="9"/>
    </row>
    <row r="2519" spans="1:6" s="2" customFormat="1">
      <c r="A2519" s="7"/>
      <c r="B2519" s="37"/>
      <c r="C2519" s="38"/>
      <c r="D2519" s="9"/>
      <c r="E2519" s="9"/>
      <c r="F2519" s="9"/>
    </row>
    <row r="2520" spans="1:6" s="2" customFormat="1">
      <c r="A2520" s="7"/>
      <c r="B2520" s="37"/>
      <c r="C2520" s="38"/>
      <c r="D2520" s="9"/>
      <c r="E2520" s="9"/>
      <c r="F2520" s="9"/>
    </row>
    <row r="2521" spans="1:6" s="2" customFormat="1">
      <c r="A2521" s="7"/>
      <c r="B2521" s="37"/>
      <c r="C2521" s="38"/>
      <c r="D2521" s="9"/>
      <c r="E2521" s="9"/>
      <c r="F2521" s="9"/>
    </row>
    <row r="2522" spans="1:6" s="2" customFormat="1">
      <c r="A2522" s="7"/>
      <c r="B2522" s="37"/>
      <c r="C2522" s="38"/>
      <c r="D2522" s="9"/>
      <c r="E2522" s="9"/>
      <c r="F2522" s="9"/>
    </row>
    <row r="2523" spans="1:6" s="2" customFormat="1">
      <c r="A2523" s="7"/>
      <c r="B2523" s="37"/>
      <c r="C2523" s="38"/>
      <c r="D2523" s="9"/>
      <c r="E2523" s="9"/>
      <c r="F2523" s="9"/>
    </row>
    <row r="2524" spans="1:6" s="2" customFormat="1">
      <c r="A2524" s="7"/>
      <c r="B2524" s="37"/>
      <c r="C2524" s="38"/>
      <c r="D2524" s="9"/>
      <c r="E2524" s="9"/>
      <c r="F2524" s="9"/>
    </row>
    <row r="2525" spans="1:6" s="2" customFormat="1">
      <c r="A2525" s="7"/>
      <c r="B2525" s="37"/>
      <c r="C2525" s="38"/>
      <c r="D2525" s="9"/>
      <c r="E2525" s="9"/>
      <c r="F2525" s="9"/>
    </row>
    <row r="2526" spans="1:6" s="2" customFormat="1">
      <c r="A2526" s="7"/>
      <c r="B2526" s="37"/>
      <c r="C2526" s="38"/>
      <c r="D2526" s="9"/>
      <c r="E2526" s="9"/>
      <c r="F2526" s="9"/>
    </row>
    <row r="2527" spans="1:6" s="2" customFormat="1">
      <c r="A2527" s="7"/>
      <c r="B2527" s="37"/>
      <c r="C2527" s="38"/>
      <c r="D2527" s="9"/>
      <c r="E2527" s="9"/>
      <c r="F2527" s="9"/>
    </row>
    <row r="2528" spans="1:6" s="2" customFormat="1">
      <c r="A2528" s="7"/>
      <c r="B2528" s="37"/>
      <c r="C2528" s="38"/>
      <c r="D2528" s="9"/>
      <c r="E2528" s="9"/>
      <c r="F2528" s="9"/>
    </row>
    <row r="2529" spans="1:6" s="2" customFormat="1">
      <c r="A2529" s="7"/>
      <c r="B2529" s="37"/>
      <c r="C2529" s="38"/>
      <c r="D2529" s="9"/>
      <c r="E2529" s="9"/>
      <c r="F2529" s="9"/>
    </row>
    <row r="2530" spans="1:6" s="2" customFormat="1">
      <c r="A2530" s="7"/>
      <c r="B2530" s="37"/>
      <c r="C2530" s="38"/>
      <c r="D2530" s="9"/>
      <c r="E2530" s="9"/>
      <c r="F2530" s="9"/>
    </row>
    <row r="2531" spans="1:6" s="2" customFormat="1">
      <c r="A2531" s="7"/>
      <c r="B2531" s="37"/>
      <c r="C2531" s="38"/>
      <c r="D2531" s="9"/>
      <c r="E2531" s="9"/>
      <c r="F2531" s="9"/>
    </row>
    <row r="2532" spans="1:6" s="2" customFormat="1">
      <c r="A2532" s="7"/>
      <c r="B2532" s="37"/>
      <c r="C2532" s="38"/>
      <c r="D2532" s="9"/>
      <c r="E2532" s="9"/>
      <c r="F2532" s="9"/>
    </row>
    <row r="2533" spans="1:6" s="2" customFormat="1">
      <c r="A2533" s="7"/>
      <c r="B2533" s="37"/>
      <c r="C2533" s="38"/>
      <c r="D2533" s="9"/>
      <c r="E2533" s="9"/>
      <c r="F2533" s="9"/>
    </row>
    <row r="2534" spans="1:6" s="2" customFormat="1">
      <c r="A2534" s="7"/>
      <c r="B2534" s="37"/>
      <c r="C2534" s="38"/>
      <c r="D2534" s="9"/>
      <c r="E2534" s="9"/>
      <c r="F2534" s="9"/>
    </row>
    <row r="2535" spans="1:6" s="2" customFormat="1">
      <c r="A2535" s="7"/>
      <c r="B2535" s="37"/>
      <c r="C2535" s="38"/>
      <c r="D2535" s="9"/>
      <c r="E2535" s="9"/>
      <c r="F2535" s="9"/>
    </row>
    <row r="2536" spans="1:6" s="2" customFormat="1">
      <c r="A2536" s="7"/>
      <c r="B2536" s="37"/>
      <c r="C2536" s="38"/>
      <c r="D2536" s="9"/>
      <c r="E2536" s="9"/>
      <c r="F2536" s="9"/>
    </row>
    <row r="2537" spans="1:6" s="2" customFormat="1">
      <c r="A2537" s="7"/>
      <c r="B2537" s="37"/>
      <c r="C2537" s="38"/>
      <c r="D2537" s="9"/>
      <c r="E2537" s="9"/>
      <c r="F2537" s="9"/>
    </row>
    <row r="2538" spans="1:6" s="2" customFormat="1">
      <c r="A2538" s="7"/>
      <c r="B2538" s="37"/>
      <c r="C2538" s="38"/>
      <c r="D2538" s="9"/>
      <c r="E2538" s="9"/>
      <c r="F2538" s="9"/>
    </row>
    <row r="2539" spans="1:6" s="2" customFormat="1">
      <c r="A2539" s="7"/>
      <c r="B2539" s="37"/>
      <c r="C2539" s="38"/>
      <c r="D2539" s="9"/>
      <c r="E2539" s="9"/>
      <c r="F2539" s="9"/>
    </row>
    <row r="2540" spans="1:6" s="2" customFormat="1">
      <c r="A2540" s="7"/>
      <c r="B2540" s="37"/>
      <c r="C2540" s="38"/>
      <c r="D2540" s="9"/>
      <c r="E2540" s="9"/>
      <c r="F2540" s="9"/>
    </row>
    <row r="2541" spans="1:6" s="2" customFormat="1">
      <c r="A2541" s="7"/>
      <c r="B2541" s="37"/>
      <c r="C2541" s="38"/>
      <c r="D2541" s="9"/>
      <c r="E2541" s="9"/>
      <c r="F2541" s="9"/>
    </row>
    <row r="2542" spans="1:6" s="2" customFormat="1">
      <c r="A2542" s="7"/>
      <c r="B2542" s="37"/>
      <c r="C2542" s="38"/>
      <c r="D2542" s="9"/>
      <c r="E2542" s="9"/>
      <c r="F2542" s="9"/>
    </row>
    <row r="2543" spans="1:6" s="2" customFormat="1">
      <c r="A2543" s="7"/>
      <c r="B2543" s="37"/>
      <c r="C2543" s="38"/>
      <c r="D2543" s="9"/>
      <c r="E2543" s="9"/>
      <c r="F2543" s="9"/>
    </row>
    <row r="2544" spans="1:6" s="2" customFormat="1">
      <c r="A2544" s="7"/>
      <c r="B2544" s="37"/>
      <c r="C2544" s="38"/>
      <c r="D2544" s="9"/>
      <c r="E2544" s="9"/>
      <c r="F2544" s="9"/>
    </row>
    <row r="2545" spans="1:6" s="2" customFormat="1">
      <c r="A2545" s="7"/>
      <c r="B2545" s="37"/>
      <c r="C2545" s="38"/>
      <c r="D2545" s="9"/>
      <c r="E2545" s="9"/>
      <c r="F2545" s="9"/>
    </row>
    <row r="2546" spans="1:6" s="2" customFormat="1">
      <c r="A2546" s="7"/>
      <c r="B2546" s="37"/>
      <c r="C2546" s="38"/>
      <c r="D2546" s="9"/>
      <c r="E2546" s="9"/>
      <c r="F2546" s="9"/>
    </row>
    <row r="2547" spans="1:6" s="2" customFormat="1">
      <c r="A2547" s="7"/>
      <c r="B2547" s="37"/>
      <c r="C2547" s="38"/>
      <c r="D2547" s="9"/>
      <c r="E2547" s="9"/>
      <c r="F2547" s="9"/>
    </row>
    <row r="2548" spans="1:6" s="2" customFormat="1">
      <c r="A2548" s="7"/>
      <c r="B2548" s="37"/>
      <c r="C2548" s="38"/>
      <c r="D2548" s="9"/>
      <c r="E2548" s="9"/>
      <c r="F2548" s="9"/>
    </row>
    <row r="2549" spans="1:6" s="2" customFormat="1">
      <c r="A2549" s="7"/>
      <c r="B2549" s="37"/>
      <c r="C2549" s="38"/>
      <c r="D2549" s="9"/>
      <c r="E2549" s="9"/>
      <c r="F2549" s="9"/>
    </row>
    <row r="2550" spans="1:6" s="2" customFormat="1">
      <c r="A2550" s="7"/>
      <c r="B2550" s="37"/>
      <c r="C2550" s="38"/>
      <c r="D2550" s="9"/>
      <c r="E2550" s="9"/>
      <c r="F2550" s="9"/>
    </row>
    <row r="2551" spans="1:6" s="2" customFormat="1">
      <c r="A2551" s="7"/>
      <c r="B2551" s="37"/>
      <c r="C2551" s="38"/>
      <c r="D2551" s="9"/>
      <c r="E2551" s="9"/>
      <c r="F2551" s="9"/>
    </row>
    <row r="2552" spans="1:6" s="2" customFormat="1">
      <c r="A2552" s="7"/>
      <c r="B2552" s="37"/>
      <c r="C2552" s="38"/>
      <c r="D2552" s="9"/>
      <c r="E2552" s="9"/>
      <c r="F2552" s="9"/>
    </row>
    <row r="2553" spans="1:6" s="2" customFormat="1">
      <c r="A2553" s="7"/>
      <c r="B2553" s="37"/>
      <c r="C2553" s="38"/>
      <c r="D2553" s="9"/>
      <c r="E2553" s="9"/>
      <c r="F2553" s="9"/>
    </row>
    <row r="2554" spans="1:6" s="2" customFormat="1">
      <c r="A2554" s="7"/>
      <c r="B2554" s="37"/>
      <c r="C2554" s="38"/>
      <c r="D2554" s="9"/>
      <c r="E2554" s="9"/>
      <c r="F2554" s="9"/>
    </row>
    <row r="2555" spans="1:6" s="2" customFormat="1">
      <c r="A2555" s="7"/>
      <c r="B2555" s="37"/>
      <c r="C2555" s="38"/>
      <c r="D2555" s="9"/>
      <c r="E2555" s="9"/>
      <c r="F2555" s="9"/>
    </row>
    <row r="2556" spans="1:6" s="2" customFormat="1">
      <c r="A2556" s="7"/>
      <c r="B2556" s="37"/>
      <c r="C2556" s="38"/>
      <c r="D2556" s="9"/>
      <c r="E2556" s="9"/>
      <c r="F2556" s="9"/>
    </row>
    <row r="2557" spans="1:6" s="2" customFormat="1">
      <c r="A2557" s="7"/>
      <c r="B2557" s="37"/>
      <c r="C2557" s="38"/>
      <c r="D2557" s="9"/>
      <c r="E2557" s="9"/>
      <c r="F2557" s="9"/>
    </row>
    <row r="2558" spans="1:6" s="2" customFormat="1">
      <c r="A2558" s="7"/>
      <c r="B2558" s="37"/>
      <c r="C2558" s="38"/>
      <c r="D2558" s="9"/>
      <c r="E2558" s="9"/>
      <c r="F2558" s="9"/>
    </row>
    <row r="2559" spans="1:6" s="2" customFormat="1">
      <c r="A2559" s="7"/>
      <c r="B2559" s="37"/>
      <c r="C2559" s="38"/>
      <c r="D2559" s="9"/>
      <c r="E2559" s="9"/>
      <c r="F2559" s="9"/>
    </row>
    <row r="2560" spans="1:6" s="2" customFormat="1">
      <c r="A2560" s="7"/>
      <c r="B2560" s="37"/>
      <c r="C2560" s="38"/>
      <c r="D2560" s="9"/>
      <c r="E2560" s="9"/>
      <c r="F2560" s="9"/>
    </row>
    <row r="2561" spans="1:6" s="2" customFormat="1">
      <c r="A2561" s="7"/>
      <c r="B2561" s="37"/>
      <c r="C2561" s="38"/>
      <c r="D2561" s="9"/>
      <c r="E2561" s="9"/>
      <c r="F2561" s="9"/>
    </row>
    <row r="2562" spans="1:6" s="2" customFormat="1">
      <c r="A2562" s="7"/>
      <c r="B2562" s="37"/>
      <c r="C2562" s="38"/>
      <c r="D2562" s="9"/>
      <c r="E2562" s="9"/>
      <c r="F2562" s="9"/>
    </row>
    <row r="2563" spans="1:6" s="2" customFormat="1">
      <c r="A2563" s="7"/>
      <c r="B2563" s="37"/>
      <c r="C2563" s="38"/>
      <c r="D2563" s="9"/>
      <c r="E2563" s="9"/>
      <c r="F2563" s="9"/>
    </row>
    <row r="2564" spans="1:6" s="2" customFormat="1">
      <c r="A2564" s="7"/>
      <c r="B2564" s="37"/>
      <c r="C2564" s="38"/>
      <c r="D2564" s="9"/>
      <c r="E2564" s="9"/>
      <c r="F2564" s="9"/>
    </row>
    <row r="2565" spans="1:6" s="2" customFormat="1">
      <c r="A2565" s="7"/>
      <c r="B2565" s="37"/>
      <c r="C2565" s="38"/>
      <c r="D2565" s="9"/>
      <c r="E2565" s="9"/>
      <c r="F2565" s="9"/>
    </row>
    <row r="2566" spans="1:6" s="2" customFormat="1">
      <c r="A2566" s="7"/>
      <c r="B2566" s="37"/>
      <c r="C2566" s="38"/>
      <c r="D2566" s="9"/>
      <c r="E2566" s="9"/>
      <c r="F2566" s="9"/>
    </row>
    <row r="2567" spans="1:6" s="2" customFormat="1">
      <c r="A2567" s="7"/>
      <c r="B2567" s="37"/>
      <c r="C2567" s="38"/>
      <c r="D2567" s="9"/>
      <c r="E2567" s="9"/>
      <c r="F2567" s="9"/>
    </row>
    <row r="2568" spans="1:6" s="2" customFormat="1">
      <c r="A2568" s="7"/>
      <c r="B2568" s="37"/>
      <c r="C2568" s="38"/>
      <c r="D2568" s="9"/>
      <c r="E2568" s="9"/>
      <c r="F2568" s="9"/>
    </row>
    <row r="2569" spans="1:6" s="2" customFormat="1">
      <c r="A2569" s="7"/>
      <c r="B2569" s="37"/>
      <c r="C2569" s="38"/>
      <c r="D2569" s="9"/>
      <c r="E2569" s="9"/>
      <c r="F2569" s="9"/>
    </row>
    <row r="2570" spans="1:6" s="2" customFormat="1">
      <c r="A2570" s="7"/>
      <c r="B2570" s="37"/>
      <c r="C2570" s="38"/>
      <c r="D2570" s="9"/>
      <c r="E2570" s="9"/>
      <c r="F2570" s="9"/>
    </row>
    <row r="2571" spans="1:6" s="2" customFormat="1">
      <c r="A2571" s="7"/>
      <c r="B2571" s="37"/>
      <c r="C2571" s="38"/>
      <c r="D2571" s="9"/>
      <c r="E2571" s="9"/>
      <c r="F2571" s="9"/>
    </row>
    <row r="2572" spans="1:6" s="2" customFormat="1">
      <c r="A2572" s="7"/>
      <c r="B2572" s="37"/>
      <c r="C2572" s="38"/>
      <c r="D2572" s="9"/>
      <c r="E2572" s="9"/>
      <c r="F2572" s="9"/>
    </row>
    <row r="2573" spans="1:6" s="2" customFormat="1">
      <c r="A2573" s="7"/>
      <c r="B2573" s="37"/>
      <c r="C2573" s="38"/>
      <c r="D2573" s="9"/>
      <c r="E2573" s="9"/>
      <c r="F2573" s="9"/>
    </row>
    <row r="2574" spans="1:6" s="2" customFormat="1">
      <c r="A2574" s="7"/>
      <c r="B2574" s="37"/>
      <c r="C2574" s="38"/>
      <c r="D2574" s="9"/>
      <c r="E2574" s="9"/>
      <c r="F2574" s="9"/>
    </row>
    <row r="2575" spans="1:6" s="2" customFormat="1">
      <c r="A2575" s="7"/>
      <c r="B2575" s="37"/>
      <c r="C2575" s="38"/>
      <c r="D2575" s="9"/>
      <c r="E2575" s="9"/>
      <c r="F2575" s="9"/>
    </row>
    <row r="2576" spans="1:6" s="2" customFormat="1">
      <c r="A2576" s="7"/>
      <c r="B2576" s="37"/>
      <c r="C2576" s="38"/>
      <c r="D2576" s="9"/>
      <c r="E2576" s="9"/>
      <c r="F2576" s="9"/>
    </row>
    <row r="2577" spans="1:6" s="2" customFormat="1">
      <c r="A2577" s="7"/>
      <c r="B2577" s="37"/>
      <c r="C2577" s="38"/>
      <c r="D2577" s="9"/>
      <c r="E2577" s="9"/>
      <c r="F2577" s="9"/>
    </row>
    <row r="2578" spans="1:6" s="2" customFormat="1">
      <c r="A2578" s="7"/>
      <c r="B2578" s="37"/>
      <c r="C2578" s="38"/>
      <c r="D2578" s="9"/>
      <c r="E2578" s="9"/>
      <c r="F2578" s="9"/>
    </row>
    <row r="2579" spans="1:6" s="2" customFormat="1">
      <c r="A2579" s="7"/>
      <c r="B2579" s="37"/>
      <c r="C2579" s="38"/>
      <c r="D2579" s="9"/>
      <c r="E2579" s="9"/>
      <c r="F2579" s="9"/>
    </row>
    <row r="2580" spans="1:6" s="2" customFormat="1">
      <c r="A2580" s="7"/>
      <c r="B2580" s="37"/>
      <c r="C2580" s="38"/>
      <c r="D2580" s="9"/>
      <c r="E2580" s="9"/>
      <c r="F2580" s="9"/>
    </row>
    <row r="2581" spans="1:6" s="2" customFormat="1">
      <c r="A2581" s="7"/>
      <c r="B2581" s="37"/>
      <c r="C2581" s="38"/>
      <c r="D2581" s="9"/>
      <c r="E2581" s="9"/>
      <c r="F2581" s="9"/>
    </row>
    <row r="2582" spans="1:6" s="2" customFormat="1">
      <c r="A2582" s="7"/>
      <c r="B2582" s="37"/>
      <c r="C2582" s="38"/>
      <c r="D2582" s="9"/>
      <c r="E2582" s="9"/>
      <c r="F2582" s="9"/>
    </row>
    <row r="2583" spans="1:6" s="2" customFormat="1">
      <c r="A2583" s="7"/>
      <c r="B2583" s="37"/>
      <c r="C2583" s="38"/>
      <c r="D2583" s="9"/>
      <c r="E2583" s="9"/>
      <c r="F2583" s="9"/>
    </row>
    <row r="2584" spans="1:6" s="2" customFormat="1">
      <c r="A2584" s="7"/>
      <c r="B2584" s="37"/>
      <c r="C2584" s="38"/>
      <c r="D2584" s="9"/>
      <c r="E2584" s="9"/>
      <c r="F2584" s="9"/>
    </row>
    <row r="2585" spans="1:6" s="2" customFormat="1">
      <c r="A2585" s="7"/>
      <c r="B2585" s="37"/>
      <c r="C2585" s="38"/>
      <c r="D2585" s="9"/>
      <c r="E2585" s="9"/>
      <c r="F2585" s="9"/>
    </row>
    <row r="2586" spans="1:6" s="2" customFormat="1">
      <c r="A2586" s="7"/>
      <c r="B2586" s="37"/>
      <c r="C2586" s="38"/>
      <c r="D2586" s="9"/>
      <c r="E2586" s="9"/>
      <c r="F2586" s="9"/>
    </row>
    <row r="2587" spans="1:6" s="2" customFormat="1">
      <c r="A2587" s="7"/>
      <c r="B2587" s="37"/>
      <c r="C2587" s="38"/>
      <c r="D2587" s="9"/>
      <c r="E2587" s="9"/>
      <c r="F2587" s="9"/>
    </row>
    <row r="2588" spans="1:6" s="2" customFormat="1">
      <c r="A2588" s="7"/>
      <c r="B2588" s="37"/>
      <c r="C2588" s="38"/>
      <c r="D2588" s="9"/>
      <c r="E2588" s="9"/>
      <c r="F2588" s="9"/>
    </row>
    <row r="2589" spans="1:6" s="2" customFormat="1">
      <c r="A2589" s="7"/>
      <c r="B2589" s="37"/>
      <c r="C2589" s="38"/>
      <c r="D2589" s="9"/>
      <c r="E2589" s="9"/>
      <c r="F2589" s="9"/>
    </row>
    <row r="2590" spans="1:6" s="2" customFormat="1">
      <c r="A2590" s="7"/>
      <c r="B2590" s="37"/>
      <c r="C2590" s="38"/>
      <c r="D2590" s="9"/>
      <c r="E2590" s="9"/>
      <c r="F2590" s="9"/>
    </row>
    <row r="2591" spans="1:6" s="2" customFormat="1">
      <c r="A2591" s="7"/>
      <c r="B2591" s="37"/>
      <c r="C2591" s="38"/>
      <c r="D2591" s="9"/>
      <c r="E2591" s="9"/>
      <c r="F2591" s="9"/>
    </row>
    <row r="2592" spans="1:6" s="2" customFormat="1">
      <c r="A2592" s="7"/>
      <c r="B2592" s="37"/>
      <c r="C2592" s="38"/>
      <c r="D2592" s="9"/>
      <c r="E2592" s="9"/>
      <c r="F2592" s="9"/>
    </row>
    <row r="2593" spans="1:6" s="2" customFormat="1">
      <c r="A2593" s="7"/>
      <c r="B2593" s="37"/>
      <c r="C2593" s="38"/>
      <c r="D2593" s="9"/>
      <c r="E2593" s="9"/>
      <c r="F2593" s="9"/>
    </row>
    <row r="2594" spans="1:6" s="2" customFormat="1">
      <c r="A2594" s="7"/>
      <c r="B2594" s="37"/>
      <c r="C2594" s="38"/>
      <c r="D2594" s="9"/>
      <c r="E2594" s="9"/>
      <c r="F2594" s="9"/>
    </row>
    <row r="2595" spans="1:6" s="2" customFormat="1">
      <c r="A2595" s="7"/>
      <c r="B2595" s="37"/>
      <c r="C2595" s="38"/>
      <c r="D2595" s="9"/>
      <c r="E2595" s="9"/>
      <c r="F2595" s="9"/>
    </row>
    <row r="2596" spans="1:6" s="2" customFormat="1">
      <c r="A2596" s="7"/>
      <c r="B2596" s="37"/>
      <c r="C2596" s="38"/>
      <c r="D2596" s="9"/>
      <c r="E2596" s="9"/>
      <c r="F2596" s="9"/>
    </row>
    <row r="2597" spans="1:6" s="2" customFormat="1">
      <c r="A2597" s="7"/>
      <c r="B2597" s="37"/>
      <c r="C2597" s="38"/>
      <c r="D2597" s="9"/>
      <c r="E2597" s="9"/>
      <c r="F2597" s="9"/>
    </row>
    <row r="2598" spans="1:6" s="2" customFormat="1">
      <c r="A2598" s="7"/>
      <c r="B2598" s="37"/>
      <c r="C2598" s="38"/>
      <c r="D2598" s="9"/>
      <c r="E2598" s="9"/>
      <c r="F2598" s="9"/>
    </row>
    <row r="2599" spans="1:6" s="2" customFormat="1">
      <c r="A2599" s="7"/>
      <c r="B2599" s="37"/>
      <c r="C2599" s="38"/>
      <c r="D2599" s="9"/>
      <c r="E2599" s="9"/>
      <c r="F2599" s="9"/>
    </row>
    <row r="2600" spans="1:6" s="2" customFormat="1">
      <c r="A2600" s="7"/>
      <c r="B2600" s="37"/>
      <c r="C2600" s="38"/>
      <c r="D2600" s="9"/>
      <c r="E2600" s="9"/>
      <c r="F2600" s="9"/>
    </row>
    <row r="2601" spans="1:6" s="2" customFormat="1">
      <c r="A2601" s="7"/>
      <c r="B2601" s="37"/>
      <c r="C2601" s="38"/>
      <c r="D2601" s="9"/>
      <c r="E2601" s="9"/>
      <c r="F2601" s="9"/>
    </row>
    <row r="2602" spans="1:6" s="2" customFormat="1">
      <c r="A2602" s="7"/>
      <c r="B2602" s="37"/>
      <c r="C2602" s="38"/>
      <c r="D2602" s="9"/>
      <c r="E2602" s="9"/>
      <c r="F2602" s="9"/>
    </row>
    <row r="2603" spans="1:6" s="2" customFormat="1">
      <c r="A2603" s="7"/>
      <c r="B2603" s="37"/>
      <c r="C2603" s="38"/>
      <c r="D2603" s="9"/>
      <c r="E2603" s="9"/>
      <c r="F2603" s="9"/>
    </row>
    <row r="2604" spans="1:6" s="2" customFormat="1">
      <c r="A2604" s="7"/>
      <c r="B2604" s="37"/>
      <c r="C2604" s="38"/>
      <c r="D2604" s="9"/>
      <c r="E2604" s="9"/>
      <c r="F2604" s="9"/>
    </row>
    <row r="2605" spans="1:6" s="2" customFormat="1">
      <c r="A2605" s="7"/>
      <c r="B2605" s="37"/>
      <c r="C2605" s="38"/>
      <c r="D2605" s="9"/>
      <c r="E2605" s="9"/>
      <c r="F2605" s="9"/>
    </row>
    <row r="2606" spans="1:6" s="2" customFormat="1">
      <c r="A2606" s="7"/>
      <c r="B2606" s="37"/>
      <c r="C2606" s="38"/>
      <c r="D2606" s="9"/>
      <c r="E2606" s="9"/>
      <c r="F2606" s="9"/>
    </row>
    <row r="2607" spans="1:6" s="2" customFormat="1">
      <c r="A2607" s="7"/>
      <c r="B2607" s="37"/>
      <c r="C2607" s="38"/>
      <c r="D2607" s="9"/>
      <c r="E2607" s="9"/>
      <c r="F2607" s="9"/>
    </row>
    <row r="2608" spans="1:6" s="2" customFormat="1">
      <c r="A2608" s="7"/>
      <c r="B2608" s="37"/>
      <c r="C2608" s="38"/>
      <c r="D2608" s="9"/>
      <c r="E2608" s="9"/>
      <c r="F2608" s="9"/>
    </row>
    <row r="2609" spans="1:6" s="2" customFormat="1">
      <c r="A2609" s="7"/>
      <c r="B2609" s="37"/>
      <c r="C2609" s="38"/>
      <c r="D2609" s="9"/>
      <c r="E2609" s="9"/>
      <c r="F2609" s="9"/>
    </row>
    <row r="2610" spans="1:6" s="2" customFormat="1">
      <c r="A2610" s="7"/>
      <c r="B2610" s="37"/>
      <c r="C2610" s="38"/>
      <c r="D2610" s="9"/>
      <c r="E2610" s="9"/>
      <c r="F2610" s="9"/>
    </row>
    <row r="2611" spans="1:6" s="2" customFormat="1">
      <c r="A2611" s="7"/>
      <c r="B2611" s="37"/>
      <c r="C2611" s="38"/>
      <c r="D2611" s="9"/>
      <c r="E2611" s="9"/>
      <c r="F2611" s="9"/>
    </row>
    <row r="2612" spans="1:6" s="2" customFormat="1">
      <c r="A2612" s="7"/>
      <c r="B2612" s="37"/>
      <c r="C2612" s="38"/>
      <c r="D2612" s="9"/>
      <c r="E2612" s="9"/>
      <c r="F2612" s="9"/>
    </row>
    <row r="2613" spans="1:6" s="2" customFormat="1">
      <c r="A2613" s="7"/>
      <c r="B2613" s="37"/>
      <c r="C2613" s="38"/>
      <c r="D2613" s="9"/>
      <c r="E2613" s="9"/>
      <c r="F2613" s="9"/>
    </row>
    <row r="2614" spans="1:6" s="2" customFormat="1">
      <c r="A2614" s="7"/>
      <c r="B2614" s="37"/>
      <c r="C2614" s="38"/>
      <c r="D2614" s="9"/>
      <c r="E2614" s="9"/>
      <c r="F2614" s="9"/>
    </row>
    <row r="2615" spans="1:6" s="2" customFormat="1">
      <c r="A2615" s="7"/>
      <c r="B2615" s="37"/>
      <c r="C2615" s="38"/>
      <c r="D2615" s="9"/>
      <c r="E2615" s="9"/>
      <c r="F2615" s="9"/>
    </row>
    <row r="2616" spans="1:6" s="2" customFormat="1">
      <c r="A2616" s="7"/>
      <c r="B2616" s="37"/>
      <c r="C2616" s="38"/>
      <c r="D2616" s="9"/>
      <c r="E2616" s="9"/>
      <c r="F2616" s="9"/>
    </row>
    <row r="2617" spans="1:6" s="2" customFormat="1">
      <c r="A2617" s="7"/>
      <c r="B2617" s="37"/>
      <c r="C2617" s="38"/>
      <c r="D2617" s="9"/>
      <c r="E2617" s="9"/>
      <c r="F2617" s="9"/>
    </row>
    <row r="2618" spans="1:6" s="2" customFormat="1">
      <c r="A2618" s="7"/>
      <c r="B2618" s="37"/>
      <c r="C2618" s="38"/>
      <c r="D2618" s="9"/>
      <c r="E2618" s="9"/>
      <c r="F2618" s="9"/>
    </row>
    <row r="2619" spans="1:6" s="2" customFormat="1">
      <c r="A2619" s="7"/>
      <c r="B2619" s="37"/>
      <c r="C2619" s="38"/>
      <c r="D2619" s="9"/>
      <c r="E2619" s="9"/>
      <c r="F2619" s="9"/>
    </row>
    <row r="2620" spans="1:6" s="2" customFormat="1">
      <c r="A2620" s="7"/>
      <c r="B2620" s="37"/>
      <c r="C2620" s="38"/>
      <c r="D2620" s="9"/>
      <c r="E2620" s="9"/>
      <c r="F2620" s="9"/>
    </row>
    <row r="2621" spans="1:6" s="2" customFormat="1">
      <c r="A2621" s="7"/>
      <c r="B2621" s="37"/>
      <c r="C2621" s="38"/>
      <c r="D2621" s="9"/>
      <c r="E2621" s="9"/>
      <c r="F2621" s="9"/>
    </row>
    <row r="2622" spans="1:6" s="2" customFormat="1">
      <c r="A2622" s="7"/>
      <c r="B2622" s="37"/>
      <c r="C2622" s="38"/>
      <c r="D2622" s="9"/>
      <c r="E2622" s="9"/>
      <c r="F2622" s="9"/>
    </row>
    <row r="2623" spans="1:6" s="2" customFormat="1">
      <c r="A2623" s="7"/>
      <c r="B2623" s="37"/>
      <c r="C2623" s="38"/>
      <c r="D2623" s="9"/>
      <c r="E2623" s="9"/>
      <c r="F2623" s="9"/>
    </row>
    <row r="2624" spans="1:6" s="2" customFormat="1">
      <c r="A2624" s="7"/>
      <c r="B2624" s="37"/>
      <c r="C2624" s="38"/>
      <c r="D2624" s="9"/>
      <c r="E2624" s="9"/>
      <c r="F2624" s="9"/>
    </row>
    <row r="2625" spans="1:6" s="2" customFormat="1">
      <c r="A2625" s="7"/>
      <c r="B2625" s="37"/>
      <c r="C2625" s="38"/>
      <c r="D2625" s="9"/>
      <c r="E2625" s="9"/>
      <c r="F2625" s="9"/>
    </row>
    <row r="2626" spans="1:6" s="2" customFormat="1">
      <c r="A2626" s="7"/>
      <c r="B2626" s="37"/>
      <c r="C2626" s="38"/>
      <c r="D2626" s="9"/>
      <c r="E2626" s="9"/>
      <c r="F2626" s="9"/>
    </row>
    <row r="2627" spans="1:6" s="2" customFormat="1">
      <c r="A2627" s="7"/>
      <c r="B2627" s="37"/>
      <c r="C2627" s="38"/>
      <c r="D2627" s="9"/>
      <c r="E2627" s="9"/>
      <c r="F2627" s="9"/>
    </row>
    <row r="2628" spans="1:6" s="2" customFormat="1">
      <c r="A2628" s="7"/>
      <c r="B2628" s="37"/>
      <c r="C2628" s="38"/>
      <c r="D2628" s="9"/>
      <c r="E2628" s="9"/>
      <c r="F2628" s="9"/>
    </row>
    <row r="2629" spans="1:6" s="2" customFormat="1">
      <c r="A2629" s="7"/>
      <c r="B2629" s="37"/>
      <c r="C2629" s="38"/>
      <c r="D2629" s="9"/>
      <c r="E2629" s="9"/>
      <c r="F2629" s="9"/>
    </row>
    <row r="2630" spans="1:6" s="2" customFormat="1">
      <c r="A2630" s="7"/>
      <c r="B2630" s="37"/>
      <c r="C2630" s="38"/>
      <c r="D2630" s="9"/>
      <c r="E2630" s="9"/>
      <c r="F2630" s="9"/>
    </row>
    <row r="2631" spans="1:6" s="2" customFormat="1">
      <c r="A2631" s="7"/>
      <c r="B2631" s="37"/>
      <c r="C2631" s="38"/>
      <c r="D2631" s="9"/>
      <c r="E2631" s="9"/>
      <c r="F2631" s="9"/>
    </row>
    <row r="2632" spans="1:6" s="2" customFormat="1">
      <c r="A2632" s="7"/>
      <c r="B2632" s="37"/>
      <c r="C2632" s="38"/>
      <c r="D2632" s="9"/>
      <c r="E2632" s="9"/>
      <c r="F2632" s="9"/>
    </row>
    <row r="2633" spans="1:6" s="2" customFormat="1">
      <c r="A2633" s="7"/>
      <c r="B2633" s="37"/>
      <c r="C2633" s="38"/>
      <c r="D2633" s="9"/>
      <c r="E2633" s="9"/>
      <c r="F2633" s="9"/>
    </row>
    <row r="2634" spans="1:6" s="2" customFormat="1">
      <c r="A2634" s="7"/>
      <c r="B2634" s="37"/>
      <c r="C2634" s="38"/>
      <c r="D2634" s="9"/>
      <c r="E2634" s="9"/>
      <c r="F2634" s="9"/>
    </row>
    <row r="2635" spans="1:6" s="2" customFormat="1">
      <c r="A2635" s="7"/>
      <c r="B2635" s="37"/>
      <c r="C2635" s="38"/>
      <c r="D2635" s="9"/>
      <c r="E2635" s="9"/>
      <c r="F2635" s="9"/>
    </row>
    <row r="2636" spans="1:6" s="2" customFormat="1">
      <c r="A2636" s="7"/>
      <c r="B2636" s="37"/>
      <c r="C2636" s="38"/>
      <c r="D2636" s="9"/>
      <c r="E2636" s="9"/>
      <c r="F2636" s="9"/>
    </row>
    <row r="2637" spans="1:6" s="2" customFormat="1">
      <c r="A2637" s="7"/>
      <c r="B2637" s="37"/>
      <c r="C2637" s="38"/>
      <c r="D2637" s="9"/>
      <c r="E2637" s="9"/>
      <c r="F2637" s="9"/>
    </row>
    <row r="2638" spans="1:6" s="2" customFormat="1">
      <c r="A2638" s="7"/>
      <c r="B2638" s="37"/>
      <c r="C2638" s="38"/>
      <c r="D2638" s="9"/>
      <c r="E2638" s="9"/>
      <c r="F2638" s="9"/>
    </row>
    <row r="2639" spans="1:6" s="2" customFormat="1">
      <c r="A2639" s="7"/>
      <c r="B2639" s="37"/>
      <c r="C2639" s="38"/>
      <c r="D2639" s="9"/>
      <c r="E2639" s="9"/>
      <c r="F2639" s="9"/>
    </row>
    <row r="2640" spans="1:6" s="2" customFormat="1">
      <c r="A2640" s="7"/>
      <c r="B2640" s="37"/>
      <c r="C2640" s="38"/>
      <c r="D2640" s="9"/>
      <c r="E2640" s="9"/>
      <c r="F2640" s="9"/>
    </row>
    <row r="2641" spans="1:6" s="2" customFormat="1">
      <c r="A2641" s="7"/>
      <c r="B2641" s="37"/>
      <c r="C2641" s="38"/>
      <c r="D2641" s="9"/>
      <c r="E2641" s="9"/>
      <c r="F2641" s="9"/>
    </row>
    <row r="2642" spans="1:6" s="2" customFormat="1">
      <c r="A2642" s="7"/>
      <c r="B2642" s="37"/>
      <c r="C2642" s="38"/>
      <c r="D2642" s="9"/>
      <c r="E2642" s="9"/>
      <c r="F2642" s="9"/>
    </row>
    <row r="2643" spans="1:6" s="2" customFormat="1">
      <c r="A2643" s="7"/>
      <c r="B2643" s="37"/>
      <c r="C2643" s="38"/>
      <c r="D2643" s="9"/>
      <c r="E2643" s="9"/>
      <c r="F2643" s="9"/>
    </row>
    <row r="2644" spans="1:6" s="2" customFormat="1">
      <c r="A2644" s="7"/>
      <c r="B2644" s="37"/>
      <c r="C2644" s="38"/>
      <c r="D2644" s="9"/>
      <c r="E2644" s="9"/>
      <c r="F2644" s="9"/>
    </row>
    <row r="2645" spans="1:6" s="2" customFormat="1">
      <c r="A2645" s="7"/>
      <c r="B2645" s="37"/>
      <c r="C2645" s="38"/>
      <c r="D2645" s="9"/>
      <c r="E2645" s="9"/>
      <c r="F2645" s="9"/>
    </row>
    <row r="2646" spans="1:6" s="2" customFormat="1">
      <c r="A2646" s="7"/>
      <c r="B2646" s="37"/>
      <c r="C2646" s="38"/>
      <c r="D2646" s="9"/>
      <c r="E2646" s="9"/>
      <c r="F2646" s="9"/>
    </row>
    <row r="2647" spans="1:6" s="2" customFormat="1">
      <c r="A2647" s="7"/>
      <c r="B2647" s="37"/>
      <c r="C2647" s="38"/>
      <c r="D2647" s="9"/>
      <c r="E2647" s="9"/>
      <c r="F2647" s="9"/>
    </row>
    <row r="2648" spans="1:6" s="2" customFormat="1">
      <c r="A2648" s="7"/>
      <c r="B2648" s="37"/>
      <c r="C2648" s="38"/>
      <c r="D2648" s="9"/>
      <c r="E2648" s="9"/>
      <c r="F2648" s="9"/>
    </row>
    <row r="2649" spans="1:6" s="2" customFormat="1">
      <c r="A2649" s="7"/>
      <c r="B2649" s="37"/>
      <c r="C2649" s="38"/>
      <c r="D2649" s="9"/>
      <c r="E2649" s="9"/>
      <c r="F2649" s="9"/>
    </row>
    <row r="2650" spans="1:6" s="2" customFormat="1">
      <c r="A2650" s="7"/>
      <c r="B2650" s="37"/>
      <c r="C2650" s="38"/>
      <c r="D2650" s="9"/>
      <c r="E2650" s="9"/>
      <c r="F2650" s="9"/>
    </row>
    <row r="2651" spans="1:6" s="2" customFormat="1">
      <c r="A2651" s="7"/>
      <c r="B2651" s="37"/>
      <c r="C2651" s="38"/>
      <c r="D2651" s="9"/>
      <c r="E2651" s="9"/>
      <c r="F2651" s="9"/>
    </row>
    <row r="2652" spans="1:6" s="2" customFormat="1">
      <c r="A2652" s="7"/>
      <c r="B2652" s="37"/>
      <c r="C2652" s="38"/>
      <c r="D2652" s="9"/>
      <c r="E2652" s="9"/>
      <c r="F2652" s="9"/>
    </row>
    <row r="2653" spans="1:6" s="2" customFormat="1">
      <c r="A2653" s="7"/>
      <c r="B2653" s="37"/>
      <c r="C2653" s="38"/>
      <c r="D2653" s="9"/>
      <c r="E2653" s="9"/>
      <c r="F2653" s="9"/>
    </row>
    <row r="2654" spans="1:6" s="2" customFormat="1">
      <c r="A2654" s="7"/>
      <c r="B2654" s="37"/>
      <c r="C2654" s="38"/>
      <c r="D2654" s="9"/>
      <c r="E2654" s="9"/>
      <c r="F2654" s="9"/>
    </row>
    <row r="2655" spans="1:6" s="2" customFormat="1">
      <c r="A2655" s="7"/>
      <c r="B2655" s="37"/>
      <c r="C2655" s="38"/>
      <c r="D2655" s="9"/>
      <c r="E2655" s="9"/>
      <c r="F2655" s="9"/>
    </row>
    <row r="2656" spans="1:6" s="2" customFormat="1">
      <c r="A2656" s="7"/>
      <c r="B2656" s="37"/>
      <c r="C2656" s="38"/>
      <c r="D2656" s="9"/>
      <c r="E2656" s="9"/>
      <c r="F2656" s="9"/>
    </row>
    <row r="2657" spans="1:6" s="2" customFormat="1">
      <c r="A2657" s="7"/>
      <c r="B2657" s="37"/>
      <c r="C2657" s="38"/>
      <c r="D2657" s="9"/>
      <c r="E2657" s="9"/>
      <c r="F2657" s="9"/>
    </row>
    <row r="2658" spans="1:6" s="2" customFormat="1">
      <c r="A2658" s="7"/>
      <c r="B2658" s="37"/>
      <c r="C2658" s="38"/>
      <c r="D2658" s="9"/>
      <c r="E2658" s="9"/>
      <c r="F2658" s="9"/>
    </row>
    <row r="2659" spans="1:6" s="2" customFormat="1">
      <c r="A2659" s="7"/>
      <c r="B2659" s="37"/>
      <c r="C2659" s="38"/>
      <c r="D2659" s="9"/>
      <c r="E2659" s="9"/>
      <c r="F2659" s="9"/>
    </row>
    <row r="2660" spans="1:6" s="2" customFormat="1">
      <c r="A2660" s="7"/>
      <c r="B2660" s="37"/>
      <c r="C2660" s="38"/>
      <c r="D2660" s="9"/>
      <c r="E2660" s="9"/>
      <c r="F2660" s="9"/>
    </row>
    <row r="2661" spans="1:6" s="2" customFormat="1">
      <c r="A2661" s="7"/>
      <c r="B2661" s="37"/>
      <c r="C2661" s="38"/>
      <c r="D2661" s="9"/>
      <c r="E2661" s="9"/>
      <c r="F2661" s="9"/>
    </row>
    <row r="2662" spans="1:6" s="2" customFormat="1">
      <c r="A2662" s="7"/>
      <c r="B2662" s="37"/>
      <c r="C2662" s="38"/>
      <c r="D2662" s="9"/>
      <c r="E2662" s="9"/>
      <c r="F2662" s="9"/>
    </row>
    <row r="2663" spans="1:6" s="2" customFormat="1">
      <c r="A2663" s="7"/>
      <c r="B2663" s="37"/>
      <c r="C2663" s="38"/>
      <c r="D2663" s="9"/>
      <c r="E2663" s="9"/>
      <c r="F2663" s="9"/>
    </row>
    <row r="2664" spans="1:6" s="2" customFormat="1">
      <c r="A2664" s="7"/>
      <c r="B2664" s="37"/>
      <c r="C2664" s="38"/>
      <c r="D2664" s="9"/>
      <c r="E2664" s="9"/>
      <c r="F2664" s="9"/>
    </row>
    <row r="2665" spans="1:6" s="2" customFormat="1">
      <c r="A2665" s="7"/>
      <c r="B2665" s="37"/>
      <c r="C2665" s="38"/>
      <c r="D2665" s="9"/>
      <c r="E2665" s="9"/>
      <c r="F2665" s="9"/>
    </row>
    <row r="2666" spans="1:6" s="2" customFormat="1">
      <c r="A2666" s="7"/>
      <c r="B2666" s="37"/>
      <c r="C2666" s="38"/>
      <c r="D2666" s="9"/>
      <c r="E2666" s="9"/>
      <c r="F2666" s="9"/>
    </row>
    <row r="2667" spans="1:6" s="2" customFormat="1">
      <c r="A2667" s="7"/>
      <c r="B2667" s="37"/>
      <c r="C2667" s="38"/>
      <c r="D2667" s="9"/>
      <c r="E2667" s="9"/>
      <c r="F2667" s="9"/>
    </row>
    <row r="2668" spans="1:6" s="2" customFormat="1">
      <c r="A2668" s="7"/>
      <c r="B2668" s="37"/>
      <c r="C2668" s="38"/>
      <c r="D2668" s="9"/>
      <c r="E2668" s="9"/>
      <c r="F2668" s="9"/>
    </row>
    <row r="2669" spans="1:6" s="2" customFormat="1">
      <c r="A2669" s="7"/>
      <c r="B2669" s="37"/>
      <c r="C2669" s="38"/>
      <c r="D2669" s="9"/>
      <c r="E2669" s="9"/>
      <c r="F2669" s="9"/>
    </row>
    <row r="2670" spans="1:6" s="2" customFormat="1">
      <c r="A2670" s="7"/>
      <c r="B2670" s="37"/>
      <c r="C2670" s="38"/>
      <c r="D2670" s="9"/>
      <c r="E2670" s="9"/>
      <c r="F2670" s="9"/>
    </row>
    <row r="2671" spans="1:6" s="2" customFormat="1">
      <c r="A2671" s="7"/>
      <c r="B2671" s="37"/>
      <c r="C2671" s="38"/>
      <c r="D2671" s="9"/>
      <c r="E2671" s="9"/>
      <c r="F2671" s="9"/>
    </row>
    <row r="2672" spans="1:6" s="2" customFormat="1">
      <c r="A2672" s="7"/>
      <c r="B2672" s="37"/>
      <c r="C2672" s="38"/>
      <c r="D2672" s="9"/>
      <c r="E2672" s="9"/>
      <c r="F2672" s="9"/>
    </row>
    <row r="2673" spans="1:6" s="2" customFormat="1">
      <c r="A2673" s="7"/>
      <c r="B2673" s="37"/>
      <c r="C2673" s="38"/>
      <c r="D2673" s="9"/>
      <c r="E2673" s="9"/>
      <c r="F2673" s="9"/>
    </row>
    <row r="2674" spans="1:6" s="2" customFormat="1">
      <c r="A2674" s="7"/>
      <c r="B2674" s="37"/>
      <c r="C2674" s="38"/>
      <c r="D2674" s="9"/>
      <c r="E2674" s="9"/>
      <c r="F2674" s="9"/>
    </row>
    <row r="2675" spans="1:6" s="2" customFormat="1">
      <c r="A2675" s="7"/>
      <c r="B2675" s="37"/>
      <c r="C2675" s="38"/>
      <c r="D2675" s="9"/>
      <c r="E2675" s="9"/>
      <c r="F2675" s="9"/>
    </row>
    <row r="2676" spans="1:6" s="2" customFormat="1">
      <c r="A2676" s="7"/>
      <c r="B2676" s="37"/>
      <c r="C2676" s="38"/>
      <c r="D2676" s="9"/>
      <c r="E2676" s="9"/>
      <c r="F2676" s="9"/>
    </row>
    <row r="2677" spans="1:6" s="2" customFormat="1">
      <c r="A2677" s="7"/>
      <c r="B2677" s="37"/>
      <c r="C2677" s="38"/>
      <c r="D2677" s="9"/>
      <c r="E2677" s="9"/>
      <c r="F2677" s="9"/>
    </row>
    <row r="2678" spans="1:6" s="2" customFormat="1">
      <c r="A2678" s="7"/>
      <c r="B2678" s="37"/>
      <c r="C2678" s="38"/>
      <c r="D2678" s="9"/>
      <c r="E2678" s="9"/>
      <c r="F2678" s="9"/>
    </row>
    <row r="2679" spans="1:6" s="2" customFormat="1">
      <c r="A2679" s="7"/>
      <c r="B2679" s="37"/>
      <c r="C2679" s="38"/>
      <c r="D2679" s="9"/>
      <c r="E2679" s="9"/>
      <c r="F2679" s="9"/>
    </row>
    <row r="2680" spans="1:6" s="2" customFormat="1">
      <c r="A2680" s="7"/>
      <c r="B2680" s="37"/>
      <c r="C2680" s="38"/>
      <c r="D2680" s="9"/>
      <c r="E2680" s="9"/>
      <c r="F2680" s="9"/>
    </row>
    <row r="2681" spans="1:6" s="2" customFormat="1">
      <c r="A2681" s="7"/>
      <c r="B2681" s="37"/>
      <c r="C2681" s="38"/>
      <c r="D2681" s="9"/>
      <c r="E2681" s="9"/>
      <c r="F2681" s="9"/>
    </row>
    <row r="2682" spans="1:6" s="2" customFormat="1">
      <c r="A2682" s="7"/>
      <c r="B2682" s="37"/>
      <c r="C2682" s="38"/>
      <c r="D2682" s="9"/>
      <c r="E2682" s="9"/>
      <c r="F2682" s="9"/>
    </row>
    <row r="2683" spans="1:6" s="2" customFormat="1">
      <c r="A2683" s="7"/>
      <c r="B2683" s="37"/>
      <c r="C2683" s="38"/>
      <c r="D2683" s="9"/>
      <c r="E2683" s="9"/>
      <c r="F2683" s="9"/>
    </row>
    <row r="2684" spans="1:6" s="2" customFormat="1">
      <c r="A2684" s="7"/>
      <c r="B2684" s="37"/>
      <c r="C2684" s="38"/>
      <c r="D2684" s="9"/>
      <c r="E2684" s="9"/>
      <c r="F2684" s="9"/>
    </row>
    <row r="2685" spans="1:6" s="2" customFormat="1">
      <c r="A2685" s="7"/>
      <c r="B2685" s="37"/>
      <c r="C2685" s="38"/>
      <c r="D2685" s="9"/>
      <c r="E2685" s="9"/>
      <c r="F2685" s="9"/>
    </row>
    <row r="2686" spans="1:6" s="2" customFormat="1">
      <c r="A2686" s="7"/>
      <c r="B2686" s="37"/>
      <c r="C2686" s="38"/>
      <c r="D2686" s="9"/>
      <c r="E2686" s="9"/>
      <c r="F2686" s="9"/>
    </row>
    <row r="2687" spans="1:6" s="2" customFormat="1">
      <c r="A2687" s="7"/>
      <c r="B2687" s="37"/>
      <c r="C2687" s="38"/>
      <c r="D2687" s="9"/>
      <c r="E2687" s="9"/>
      <c r="F2687" s="9"/>
    </row>
    <row r="2688" spans="1:6" s="2" customFormat="1">
      <c r="A2688" s="7"/>
      <c r="B2688" s="37"/>
      <c r="C2688" s="38"/>
      <c r="D2688" s="9"/>
      <c r="E2688" s="9"/>
      <c r="F2688" s="9"/>
    </row>
    <row r="2689" spans="1:6" s="2" customFormat="1">
      <c r="A2689" s="7"/>
      <c r="B2689" s="37"/>
      <c r="C2689" s="38"/>
      <c r="D2689" s="9"/>
      <c r="E2689" s="9"/>
      <c r="F2689" s="9"/>
    </row>
    <row r="2690" spans="1:6" s="2" customFormat="1">
      <c r="A2690" s="7"/>
      <c r="B2690" s="37"/>
      <c r="C2690" s="38"/>
      <c r="D2690" s="9"/>
      <c r="E2690" s="9"/>
      <c r="F2690" s="9"/>
    </row>
    <row r="2691" spans="1:6" s="2" customFormat="1">
      <c r="A2691" s="7"/>
      <c r="B2691" s="37"/>
      <c r="C2691" s="38"/>
      <c r="D2691" s="9"/>
      <c r="E2691" s="9"/>
      <c r="F2691" s="9"/>
    </row>
    <row r="2692" spans="1:6" s="2" customFormat="1">
      <c r="A2692" s="7"/>
      <c r="B2692" s="37"/>
      <c r="C2692" s="38"/>
      <c r="D2692" s="9"/>
      <c r="E2692" s="9"/>
      <c r="F2692" s="9"/>
    </row>
    <row r="2693" spans="1:6" s="2" customFormat="1">
      <c r="A2693" s="7"/>
      <c r="B2693" s="37"/>
      <c r="C2693" s="38"/>
      <c r="D2693" s="9"/>
      <c r="E2693" s="9"/>
      <c r="F2693" s="9"/>
    </row>
    <row r="2694" spans="1:6" s="2" customFormat="1">
      <c r="A2694" s="7"/>
      <c r="B2694" s="37"/>
      <c r="C2694" s="38"/>
      <c r="D2694" s="9"/>
      <c r="E2694" s="9"/>
      <c r="F2694" s="9"/>
    </row>
    <row r="2695" spans="1:6" s="2" customFormat="1">
      <c r="A2695" s="7"/>
      <c r="B2695" s="37"/>
      <c r="C2695" s="38"/>
      <c r="D2695" s="9"/>
      <c r="E2695" s="9"/>
      <c r="F2695" s="9"/>
    </row>
    <row r="2696" spans="1:6" s="2" customFormat="1">
      <c r="A2696" s="7"/>
      <c r="B2696" s="37"/>
      <c r="C2696" s="38"/>
      <c r="D2696" s="9"/>
      <c r="E2696" s="9"/>
      <c r="F2696" s="9"/>
    </row>
    <row r="2697" spans="1:6" s="2" customFormat="1">
      <c r="A2697" s="7"/>
      <c r="B2697" s="37"/>
      <c r="C2697" s="38"/>
      <c r="D2697" s="9"/>
      <c r="E2697" s="9"/>
      <c r="F2697" s="9"/>
    </row>
    <row r="2698" spans="1:6" s="2" customFormat="1">
      <c r="A2698" s="7"/>
      <c r="B2698" s="37"/>
      <c r="C2698" s="38"/>
      <c r="D2698" s="9"/>
      <c r="E2698" s="9"/>
      <c r="F2698" s="9"/>
    </row>
    <row r="2699" spans="1:6" s="2" customFormat="1">
      <c r="A2699" s="7"/>
      <c r="B2699" s="37"/>
      <c r="C2699" s="38"/>
      <c r="D2699" s="9"/>
      <c r="E2699" s="9"/>
      <c r="F2699" s="9"/>
    </row>
    <row r="2700" spans="1:6" s="2" customFormat="1">
      <c r="A2700" s="7"/>
      <c r="B2700" s="37"/>
      <c r="C2700" s="38"/>
      <c r="D2700" s="9"/>
      <c r="E2700" s="9"/>
      <c r="F2700" s="9"/>
    </row>
    <row r="2701" spans="1:6" s="2" customFormat="1">
      <c r="A2701" s="7"/>
      <c r="B2701" s="37"/>
      <c r="C2701" s="38"/>
      <c r="D2701" s="9"/>
      <c r="E2701" s="9"/>
      <c r="F2701" s="9"/>
    </row>
    <row r="2702" spans="1:6" s="2" customFormat="1">
      <c r="A2702" s="7"/>
      <c r="B2702" s="37"/>
      <c r="C2702" s="38"/>
      <c r="D2702" s="9"/>
      <c r="E2702" s="9"/>
      <c r="F2702" s="9"/>
    </row>
    <row r="2703" spans="1:6" s="2" customFormat="1">
      <c r="A2703" s="7"/>
      <c r="B2703" s="37"/>
      <c r="C2703" s="38"/>
      <c r="D2703" s="9"/>
      <c r="E2703" s="9"/>
      <c r="F2703" s="9"/>
    </row>
    <row r="2704" spans="1:6" s="2" customFormat="1">
      <c r="A2704" s="7"/>
      <c r="B2704" s="37"/>
      <c r="C2704" s="38"/>
      <c r="D2704" s="9"/>
      <c r="E2704" s="9"/>
      <c r="F2704" s="9"/>
    </row>
    <row r="2705" spans="1:6" s="2" customFormat="1">
      <c r="A2705" s="7"/>
      <c r="B2705" s="37"/>
      <c r="C2705" s="38"/>
      <c r="D2705" s="9"/>
      <c r="E2705" s="9"/>
      <c r="F2705" s="9"/>
    </row>
    <row r="2706" spans="1:6" s="2" customFormat="1">
      <c r="A2706" s="7"/>
      <c r="B2706" s="37"/>
      <c r="C2706" s="38"/>
      <c r="D2706" s="9"/>
      <c r="E2706" s="9"/>
      <c r="F2706" s="9"/>
    </row>
    <row r="2707" spans="1:6" s="2" customFormat="1">
      <c r="A2707" s="7"/>
      <c r="B2707" s="37"/>
      <c r="C2707" s="38"/>
      <c r="D2707" s="9"/>
      <c r="E2707" s="9"/>
      <c r="F2707" s="9"/>
    </row>
    <row r="2708" spans="1:6" s="2" customFormat="1">
      <c r="A2708" s="7"/>
      <c r="B2708" s="37"/>
      <c r="C2708" s="38"/>
      <c r="D2708" s="9"/>
      <c r="E2708" s="9"/>
      <c r="F2708" s="9"/>
    </row>
    <row r="2709" spans="1:6" s="2" customFormat="1">
      <c r="A2709" s="7"/>
      <c r="B2709" s="37"/>
      <c r="C2709" s="38"/>
      <c r="D2709" s="9"/>
      <c r="E2709" s="9"/>
      <c r="F2709" s="9"/>
    </row>
    <row r="2710" spans="1:6" s="2" customFormat="1">
      <c r="A2710" s="7"/>
      <c r="B2710" s="37"/>
      <c r="C2710" s="38"/>
      <c r="D2710" s="9"/>
      <c r="E2710" s="9"/>
      <c r="F2710" s="9"/>
    </row>
    <row r="2711" spans="1:6" s="2" customFormat="1">
      <c r="A2711" s="7"/>
      <c r="B2711" s="37"/>
      <c r="C2711" s="38"/>
      <c r="D2711" s="9"/>
      <c r="E2711" s="9"/>
      <c r="F2711" s="9"/>
    </row>
    <row r="2714" spans="1:6" s="1" customFormat="1">
      <c r="A2714" s="7"/>
      <c r="B2714" s="37"/>
      <c r="C2714" s="38"/>
      <c r="D2714" s="9"/>
      <c r="E2714" s="9"/>
      <c r="F2714" s="9"/>
    </row>
    <row r="2715" spans="1:6" s="1" customFormat="1">
      <c r="A2715" s="7"/>
      <c r="B2715" s="37"/>
      <c r="C2715" s="38"/>
      <c r="D2715" s="9"/>
      <c r="E2715" s="9"/>
      <c r="F2715" s="9"/>
    </row>
    <row r="2736" spans="1:6" s="2" customFormat="1">
      <c r="A2736" s="7"/>
      <c r="B2736" s="37"/>
      <c r="C2736" s="38"/>
      <c r="D2736" s="9"/>
      <c r="E2736" s="9"/>
      <c r="F2736" s="9"/>
    </row>
    <row r="2738" spans="1:6" s="2" customFormat="1">
      <c r="A2738" s="7"/>
      <c r="B2738" s="37"/>
      <c r="C2738" s="38"/>
      <c r="D2738" s="9"/>
      <c r="E2738" s="9"/>
      <c r="F2738" s="9"/>
    </row>
    <row r="2739" spans="1:6" s="2" customFormat="1">
      <c r="A2739" s="7"/>
      <c r="B2739" s="37"/>
      <c r="C2739" s="38"/>
      <c r="D2739" s="9"/>
      <c r="E2739" s="9"/>
      <c r="F2739" s="9"/>
    </row>
    <row r="2740" spans="1:6" s="2" customFormat="1">
      <c r="A2740" s="7"/>
      <c r="B2740" s="37"/>
      <c r="C2740" s="38"/>
      <c r="D2740" s="9"/>
      <c r="E2740" s="9"/>
      <c r="F2740" s="9"/>
    </row>
    <row r="2741" spans="1:6" s="2" customFormat="1">
      <c r="A2741" s="7"/>
      <c r="B2741" s="37"/>
      <c r="C2741" s="38"/>
      <c r="D2741" s="9"/>
      <c r="E2741" s="9"/>
      <c r="F2741" s="9"/>
    </row>
    <row r="2764" spans="1:6" s="1" customFormat="1">
      <c r="A2764" s="7"/>
      <c r="B2764" s="37"/>
      <c r="C2764" s="38"/>
      <c r="D2764" s="9"/>
      <c r="E2764" s="9"/>
      <c r="F2764" s="9"/>
    </row>
    <row r="2765" spans="1:6" s="1" customFormat="1">
      <c r="A2765" s="7"/>
      <c r="B2765" s="37"/>
      <c r="C2765" s="38"/>
      <c r="D2765" s="9"/>
      <c r="E2765" s="9"/>
      <c r="F2765" s="9"/>
    </row>
    <row r="2799" spans="1:6" s="1" customFormat="1">
      <c r="A2799" s="7"/>
      <c r="B2799" s="37"/>
      <c r="C2799" s="38"/>
      <c r="D2799" s="9"/>
      <c r="E2799" s="9"/>
      <c r="F2799" s="9"/>
    </row>
    <row r="2800" spans="1:6" s="1" customFormat="1">
      <c r="A2800" s="7"/>
      <c r="B2800" s="37"/>
      <c r="C2800" s="38"/>
      <c r="D2800" s="9"/>
      <c r="E2800" s="9"/>
      <c r="F2800" s="9"/>
    </row>
    <row r="2801" spans="1:6" s="1" customFormat="1">
      <c r="A2801" s="7"/>
      <c r="B2801" s="37"/>
      <c r="C2801" s="38"/>
      <c r="D2801" s="9"/>
      <c r="E2801" s="9"/>
      <c r="F2801" s="9"/>
    </row>
    <row r="2802" spans="1:6" s="1" customFormat="1">
      <c r="A2802" s="7"/>
      <c r="B2802" s="37"/>
      <c r="C2802" s="38"/>
      <c r="D2802" s="9"/>
      <c r="E2802" s="9"/>
      <c r="F2802" s="9"/>
    </row>
    <row r="2803" spans="1:6" s="1" customFormat="1">
      <c r="A2803" s="7"/>
      <c r="B2803" s="37"/>
      <c r="C2803" s="38"/>
      <c r="D2803" s="9"/>
      <c r="E2803" s="9"/>
      <c r="F2803" s="9"/>
    </row>
    <row r="2804" spans="1:6" s="1" customFormat="1">
      <c r="A2804" s="7"/>
      <c r="B2804" s="37"/>
      <c r="C2804" s="38"/>
      <c r="D2804" s="9"/>
      <c r="E2804" s="9"/>
      <c r="F2804" s="9"/>
    </row>
    <row r="2805" spans="1:6" s="1" customFormat="1">
      <c r="A2805" s="7"/>
      <c r="B2805" s="37"/>
      <c r="C2805" s="38"/>
      <c r="D2805" s="9"/>
      <c r="E2805" s="9"/>
      <c r="F2805" s="9"/>
    </row>
    <row r="2806" spans="1:6" s="2" customFormat="1">
      <c r="A2806" s="7"/>
      <c r="B2806" s="37"/>
      <c r="C2806" s="38"/>
      <c r="D2806" s="9"/>
      <c r="E2806" s="9"/>
      <c r="F2806" s="9"/>
    </row>
    <row r="2807" spans="1:6" s="2" customFormat="1">
      <c r="A2807" s="7"/>
      <c r="B2807" s="37"/>
      <c r="C2807" s="38"/>
      <c r="D2807" s="9"/>
      <c r="E2807" s="9"/>
      <c r="F2807" s="9"/>
    </row>
    <row r="2810" spans="1:6" s="2" customFormat="1">
      <c r="A2810" s="7"/>
      <c r="B2810" s="37"/>
      <c r="C2810" s="38"/>
      <c r="D2810" s="9"/>
      <c r="E2810" s="9"/>
      <c r="F2810" s="9"/>
    </row>
    <row r="2811" spans="1:6" s="2" customFormat="1">
      <c r="A2811" s="7"/>
      <c r="B2811" s="37"/>
      <c r="C2811" s="38"/>
      <c r="D2811" s="9"/>
      <c r="E2811" s="9"/>
      <c r="F2811" s="9"/>
    </row>
    <row r="2814" spans="1:6" s="2" customFormat="1">
      <c r="A2814" s="7"/>
      <c r="B2814" s="37"/>
      <c r="C2814" s="38"/>
      <c r="D2814" s="9"/>
      <c r="E2814" s="9"/>
      <c r="F2814" s="9"/>
    </row>
    <row r="2815" spans="1:6" s="2" customFormat="1">
      <c r="A2815" s="7"/>
      <c r="B2815" s="37"/>
      <c r="C2815" s="38"/>
      <c r="D2815" s="9"/>
      <c r="E2815" s="9"/>
      <c r="F2815" s="9"/>
    </row>
    <row r="2817" spans="1:6" s="1" customFormat="1">
      <c r="A2817" s="7"/>
      <c r="B2817" s="37"/>
      <c r="C2817" s="38"/>
      <c r="D2817" s="9"/>
      <c r="E2817" s="9"/>
      <c r="F2817" s="9"/>
    </row>
    <row r="2819" spans="1:6" s="1" customFormat="1">
      <c r="A2819" s="7"/>
      <c r="B2819" s="37"/>
      <c r="C2819" s="38"/>
      <c r="D2819" s="9"/>
      <c r="E2819" s="9"/>
      <c r="F2819" s="9"/>
    </row>
    <row r="2820" spans="1:6" s="1" customFormat="1">
      <c r="A2820" s="7"/>
      <c r="B2820" s="37"/>
      <c r="C2820" s="38"/>
      <c r="D2820" s="9"/>
      <c r="E2820" s="9"/>
      <c r="F2820" s="9"/>
    </row>
    <row r="2823" spans="1:6" s="2" customFormat="1">
      <c r="A2823" s="7"/>
      <c r="B2823" s="37"/>
      <c r="C2823" s="38"/>
      <c r="D2823" s="9"/>
      <c r="E2823" s="9"/>
      <c r="F2823" s="9"/>
    </row>
    <row r="2826" spans="1:6" s="2" customFormat="1">
      <c r="A2826" s="7"/>
      <c r="B2826" s="37"/>
      <c r="C2826" s="38"/>
      <c r="D2826" s="9"/>
      <c r="E2826" s="9"/>
      <c r="F2826" s="9"/>
    </row>
    <row r="2827" spans="1:6" s="2" customFormat="1">
      <c r="A2827" s="7"/>
      <c r="B2827" s="37"/>
      <c r="C2827" s="38"/>
      <c r="D2827" s="9"/>
      <c r="E2827" s="9"/>
      <c r="F2827" s="9"/>
    </row>
    <row r="2828" spans="1:6" s="2" customFormat="1">
      <c r="A2828" s="7"/>
      <c r="B2828" s="37"/>
      <c r="C2828" s="38"/>
      <c r="D2828" s="9"/>
      <c r="E2828" s="9"/>
      <c r="F2828" s="9"/>
    </row>
    <row r="2829" spans="1:6" s="2" customFormat="1">
      <c r="A2829" s="7"/>
      <c r="B2829" s="37"/>
      <c r="C2829" s="38"/>
      <c r="D2829" s="9"/>
      <c r="E2829" s="9"/>
      <c r="F2829" s="9"/>
    </row>
    <row r="2830" spans="1:6" s="2" customFormat="1">
      <c r="A2830" s="7"/>
      <c r="B2830" s="37"/>
      <c r="C2830" s="38"/>
      <c r="D2830" s="9"/>
      <c r="E2830" s="9"/>
      <c r="F2830" s="9"/>
    </row>
    <row r="2831" spans="1:6" s="2" customFormat="1">
      <c r="A2831" s="7"/>
      <c r="B2831" s="37"/>
      <c r="C2831" s="38"/>
      <c r="D2831" s="9"/>
      <c r="E2831" s="9"/>
      <c r="F2831" s="9"/>
    </row>
    <row r="2832" spans="1:6" s="2" customFormat="1">
      <c r="A2832" s="7"/>
      <c r="B2832" s="37"/>
      <c r="C2832" s="38"/>
      <c r="D2832" s="9"/>
      <c r="E2832" s="9"/>
      <c r="F2832" s="9"/>
    </row>
    <row r="2833" spans="1:6" s="2" customFormat="1">
      <c r="A2833" s="7"/>
      <c r="B2833" s="37"/>
      <c r="C2833" s="38"/>
      <c r="D2833" s="9"/>
      <c r="E2833" s="9"/>
      <c r="F2833" s="9"/>
    </row>
    <row r="2834" spans="1:6" s="2" customFormat="1">
      <c r="A2834" s="7"/>
      <c r="B2834" s="37"/>
      <c r="C2834" s="38"/>
      <c r="D2834" s="9"/>
      <c r="E2834" s="9"/>
      <c r="F2834" s="9"/>
    </row>
    <row r="2835" spans="1:6" s="2" customFormat="1">
      <c r="A2835" s="7"/>
      <c r="B2835" s="37"/>
      <c r="C2835" s="38"/>
      <c r="D2835" s="9"/>
      <c r="E2835" s="9"/>
      <c r="F2835" s="9"/>
    </row>
    <row r="2836" spans="1:6" s="2" customFormat="1">
      <c r="A2836" s="7"/>
      <c r="B2836" s="37"/>
      <c r="C2836" s="38"/>
      <c r="D2836" s="9"/>
      <c r="E2836" s="9"/>
      <c r="F2836" s="9"/>
    </row>
    <row r="2837" spans="1:6" s="2" customFormat="1">
      <c r="A2837" s="7"/>
      <c r="B2837" s="37"/>
      <c r="C2837" s="38"/>
      <c r="D2837" s="9"/>
      <c r="E2837" s="9"/>
      <c r="F2837" s="9"/>
    </row>
    <row r="2838" spans="1:6" s="2" customFormat="1">
      <c r="A2838" s="7"/>
      <c r="B2838" s="37"/>
      <c r="C2838" s="38"/>
      <c r="D2838" s="9"/>
      <c r="E2838" s="9"/>
      <c r="F2838" s="9"/>
    </row>
    <row r="2839" spans="1:6" s="2" customFormat="1">
      <c r="A2839" s="7"/>
      <c r="B2839" s="37"/>
      <c r="C2839" s="38"/>
      <c r="D2839" s="9"/>
      <c r="E2839" s="9"/>
      <c r="F2839" s="9"/>
    </row>
    <row r="2840" spans="1:6" s="2" customFormat="1">
      <c r="A2840" s="7"/>
      <c r="B2840" s="37"/>
      <c r="C2840" s="38"/>
      <c r="D2840" s="9"/>
      <c r="E2840" s="9"/>
      <c r="F2840" s="9"/>
    </row>
    <row r="2841" spans="1:6" s="2" customFormat="1">
      <c r="A2841" s="7"/>
      <c r="B2841" s="37"/>
      <c r="C2841" s="38"/>
      <c r="D2841" s="9"/>
      <c r="E2841" s="9"/>
      <c r="F2841" s="9"/>
    </row>
    <row r="2842" spans="1:6" s="2" customFormat="1">
      <c r="A2842" s="7"/>
      <c r="B2842" s="37"/>
      <c r="C2842" s="38"/>
      <c r="D2842" s="9"/>
      <c r="E2842" s="9"/>
      <c r="F2842" s="9"/>
    </row>
    <row r="2843" spans="1:6" s="2" customFormat="1">
      <c r="A2843" s="7"/>
      <c r="B2843" s="37"/>
      <c r="C2843" s="38"/>
      <c r="D2843" s="9"/>
      <c r="E2843" s="9"/>
      <c r="F2843" s="9"/>
    </row>
    <row r="2844" spans="1:6" s="2" customFormat="1">
      <c r="A2844" s="7"/>
      <c r="B2844" s="37"/>
      <c r="C2844" s="38"/>
      <c r="D2844" s="9"/>
      <c r="E2844" s="9"/>
      <c r="F2844" s="9"/>
    </row>
    <row r="2845" spans="1:6" s="2" customFormat="1">
      <c r="A2845" s="7"/>
      <c r="B2845" s="37"/>
      <c r="C2845" s="38"/>
      <c r="D2845" s="9"/>
      <c r="E2845" s="9"/>
      <c r="F2845" s="9"/>
    </row>
    <row r="2846" spans="1:6" s="2" customFormat="1">
      <c r="A2846" s="7"/>
      <c r="B2846" s="37"/>
      <c r="C2846" s="38"/>
      <c r="D2846" s="9"/>
      <c r="E2846" s="9"/>
      <c r="F2846" s="9"/>
    </row>
    <row r="2847" spans="1:6" s="2" customFormat="1">
      <c r="A2847" s="7"/>
      <c r="B2847" s="37"/>
      <c r="C2847" s="38"/>
      <c r="D2847" s="9"/>
      <c r="E2847" s="9"/>
      <c r="F2847" s="9"/>
    </row>
    <row r="2848" spans="1:6" s="2" customFormat="1">
      <c r="A2848" s="7"/>
      <c r="B2848" s="37"/>
      <c r="C2848" s="38"/>
      <c r="D2848" s="9"/>
      <c r="E2848" s="9"/>
      <c r="F2848" s="9"/>
    </row>
    <row r="2849" spans="1:6" s="2" customFormat="1">
      <c r="A2849" s="7"/>
      <c r="B2849" s="37"/>
      <c r="C2849" s="38"/>
      <c r="D2849" s="9"/>
      <c r="E2849" s="9"/>
      <c r="F2849" s="9"/>
    </row>
    <row r="2850" spans="1:6" s="2" customFormat="1">
      <c r="A2850" s="7"/>
      <c r="B2850" s="37"/>
      <c r="C2850" s="38"/>
      <c r="D2850" s="9"/>
      <c r="E2850" s="9"/>
      <c r="F2850" s="9"/>
    </row>
    <row r="2851" spans="1:6" s="2" customFormat="1">
      <c r="A2851" s="7"/>
      <c r="B2851" s="37"/>
      <c r="C2851" s="38"/>
      <c r="D2851" s="9"/>
      <c r="E2851" s="9"/>
      <c r="F2851" s="9"/>
    </row>
    <row r="2852" spans="1:6" s="2" customFormat="1">
      <c r="A2852" s="7"/>
      <c r="B2852" s="37"/>
      <c r="C2852" s="38"/>
      <c r="D2852" s="9"/>
      <c r="E2852" s="9"/>
      <c r="F2852" s="9"/>
    </row>
    <row r="2853" spans="1:6" s="2" customFormat="1">
      <c r="A2853" s="7"/>
      <c r="B2853" s="37"/>
      <c r="C2853" s="38"/>
      <c r="D2853" s="9"/>
      <c r="E2853" s="9"/>
      <c r="F2853" s="9"/>
    </row>
    <row r="2854" spans="1:6" s="2" customFormat="1">
      <c r="A2854" s="7"/>
      <c r="B2854" s="37"/>
      <c r="C2854" s="38"/>
      <c r="D2854" s="9"/>
      <c r="E2854" s="9"/>
      <c r="F2854" s="9"/>
    </row>
    <row r="2855" spans="1:6" s="2" customFormat="1">
      <c r="A2855" s="7"/>
      <c r="B2855" s="37"/>
      <c r="C2855" s="38"/>
      <c r="D2855" s="9"/>
      <c r="E2855" s="9"/>
      <c r="F2855" s="9"/>
    </row>
    <row r="2856" spans="1:6" s="2" customFormat="1">
      <c r="A2856" s="7"/>
      <c r="B2856" s="37"/>
      <c r="C2856" s="38"/>
      <c r="D2856" s="9"/>
      <c r="E2856" s="9"/>
      <c r="F2856" s="9"/>
    </row>
    <row r="2857" spans="1:6" s="2" customFormat="1">
      <c r="A2857" s="7"/>
      <c r="B2857" s="37"/>
      <c r="C2857" s="38"/>
      <c r="D2857" s="9"/>
      <c r="E2857" s="9"/>
      <c r="F2857" s="9"/>
    </row>
    <row r="2858" spans="1:6" s="2" customFormat="1">
      <c r="A2858" s="7"/>
      <c r="B2858" s="37"/>
      <c r="C2858" s="38"/>
      <c r="D2858" s="9"/>
      <c r="E2858" s="9"/>
      <c r="F2858" s="9"/>
    </row>
    <row r="2859" spans="1:6" s="2" customFormat="1">
      <c r="A2859" s="7"/>
      <c r="B2859" s="37"/>
      <c r="C2859" s="38"/>
      <c r="D2859" s="9"/>
      <c r="E2859" s="9"/>
      <c r="F2859" s="9"/>
    </row>
    <row r="2860" spans="1:6" s="2" customFormat="1">
      <c r="A2860" s="7"/>
      <c r="B2860" s="37"/>
      <c r="C2860" s="38"/>
      <c r="D2860" s="9"/>
      <c r="E2860" s="9"/>
      <c r="F2860" s="9"/>
    </row>
    <row r="2861" spans="1:6" s="2" customFormat="1">
      <c r="A2861" s="7"/>
      <c r="B2861" s="37"/>
      <c r="C2861" s="38"/>
      <c r="D2861" s="9"/>
      <c r="E2861" s="9"/>
      <c r="F2861" s="9"/>
    </row>
    <row r="2862" spans="1:6" s="2" customFormat="1">
      <c r="A2862" s="7"/>
      <c r="B2862" s="37"/>
      <c r="C2862" s="38"/>
      <c r="D2862" s="9"/>
      <c r="E2862" s="9"/>
      <c r="F2862" s="9"/>
    </row>
    <row r="2863" spans="1:6" s="2" customFormat="1">
      <c r="A2863" s="7"/>
      <c r="B2863" s="37"/>
      <c r="C2863" s="38"/>
      <c r="D2863" s="9"/>
      <c r="E2863" s="9"/>
      <c r="F2863" s="9"/>
    </row>
    <row r="2864" spans="1:6" s="2" customFormat="1">
      <c r="A2864" s="7"/>
      <c r="B2864" s="37"/>
      <c r="C2864" s="38"/>
      <c r="D2864" s="9"/>
      <c r="E2864" s="9"/>
      <c r="F2864" s="9"/>
    </row>
    <row r="2865" spans="1:6" s="2" customFormat="1">
      <c r="A2865" s="7"/>
      <c r="B2865" s="37"/>
      <c r="C2865" s="38"/>
      <c r="D2865" s="9"/>
      <c r="E2865" s="9"/>
      <c r="F2865" s="9"/>
    </row>
    <row r="2866" spans="1:6" s="2" customFormat="1">
      <c r="A2866" s="7"/>
      <c r="B2866" s="37"/>
      <c r="C2866" s="38"/>
      <c r="D2866" s="9"/>
      <c r="E2866" s="9"/>
      <c r="F2866" s="9"/>
    </row>
    <row r="2867" spans="1:6" s="2" customFormat="1">
      <c r="A2867" s="7"/>
      <c r="B2867" s="37"/>
      <c r="C2867" s="38"/>
      <c r="D2867" s="9"/>
      <c r="E2867" s="9"/>
      <c r="F2867" s="9"/>
    </row>
    <row r="2868" spans="1:6" s="2" customFormat="1">
      <c r="A2868" s="7"/>
      <c r="B2868" s="37"/>
      <c r="C2868" s="38"/>
      <c r="D2868" s="9"/>
      <c r="E2868" s="9"/>
      <c r="F2868" s="9"/>
    </row>
    <row r="2869" spans="1:6" s="2" customFormat="1">
      <c r="A2869" s="7"/>
      <c r="B2869" s="37"/>
      <c r="C2869" s="38"/>
      <c r="D2869" s="9"/>
      <c r="E2869" s="9"/>
      <c r="F2869" s="9"/>
    </row>
    <row r="2870" spans="1:6" s="2" customFormat="1">
      <c r="A2870" s="7"/>
      <c r="B2870" s="37"/>
      <c r="C2870" s="38"/>
      <c r="D2870" s="9"/>
      <c r="E2870" s="9"/>
      <c r="F2870" s="9"/>
    </row>
    <row r="2871" spans="1:6" s="2" customFormat="1">
      <c r="A2871" s="7"/>
      <c r="B2871" s="37"/>
      <c r="C2871" s="38"/>
      <c r="D2871" s="9"/>
      <c r="E2871" s="9"/>
      <c r="F2871" s="9"/>
    </row>
    <row r="2872" spans="1:6" s="2" customFormat="1">
      <c r="A2872" s="7"/>
      <c r="B2872" s="37"/>
      <c r="C2872" s="38"/>
      <c r="D2872" s="9"/>
      <c r="E2872" s="9"/>
      <c r="F2872" s="9"/>
    </row>
    <row r="2873" spans="1:6" s="2" customFormat="1">
      <c r="A2873" s="7"/>
      <c r="B2873" s="37"/>
      <c r="C2873" s="38"/>
      <c r="D2873" s="9"/>
      <c r="E2873" s="9"/>
      <c r="F2873" s="9"/>
    </row>
    <row r="2874" spans="1:6" s="2" customFormat="1">
      <c r="A2874" s="7"/>
      <c r="B2874" s="37"/>
      <c r="C2874" s="38"/>
      <c r="D2874" s="9"/>
      <c r="E2874" s="9"/>
      <c r="F2874" s="9"/>
    </row>
    <row r="2875" spans="1:6" s="2" customFormat="1">
      <c r="A2875" s="7"/>
      <c r="B2875" s="37"/>
      <c r="C2875" s="38"/>
      <c r="D2875" s="9"/>
      <c r="E2875" s="9"/>
      <c r="F2875" s="9"/>
    </row>
    <row r="2876" spans="1:6" s="2" customFormat="1">
      <c r="A2876" s="7"/>
      <c r="B2876" s="37"/>
      <c r="C2876" s="38"/>
      <c r="D2876" s="9"/>
      <c r="E2876" s="9"/>
      <c r="F2876" s="9"/>
    </row>
    <row r="2877" spans="1:6" s="2" customFormat="1">
      <c r="A2877" s="7"/>
      <c r="B2877" s="37"/>
      <c r="C2877" s="38"/>
      <c r="D2877" s="9"/>
      <c r="E2877" s="9"/>
      <c r="F2877" s="9"/>
    </row>
    <row r="2878" spans="1:6" s="2" customFormat="1">
      <c r="A2878" s="7"/>
      <c r="B2878" s="37"/>
      <c r="C2878" s="38"/>
      <c r="D2878" s="9"/>
      <c r="E2878" s="9"/>
      <c r="F2878" s="9"/>
    </row>
    <row r="2879" spans="1:6" s="2" customFormat="1">
      <c r="A2879" s="7"/>
      <c r="B2879" s="37"/>
      <c r="C2879" s="38"/>
      <c r="D2879" s="9"/>
      <c r="E2879" s="9"/>
      <c r="F2879" s="9"/>
    </row>
    <row r="2880" spans="1:6" s="2" customFormat="1">
      <c r="A2880" s="7"/>
      <c r="B2880" s="37"/>
      <c r="C2880" s="38"/>
      <c r="D2880" s="9"/>
      <c r="E2880" s="9"/>
      <c r="F2880" s="9"/>
    </row>
    <row r="2881" spans="1:6" s="2" customFormat="1">
      <c r="A2881" s="7"/>
      <c r="B2881" s="37"/>
      <c r="C2881" s="38"/>
      <c r="D2881" s="9"/>
      <c r="E2881" s="9"/>
      <c r="F2881" s="9"/>
    </row>
    <row r="2882" spans="1:6" s="2" customFormat="1">
      <c r="A2882" s="7"/>
      <c r="B2882" s="37"/>
      <c r="C2882" s="38"/>
      <c r="D2882" s="9"/>
      <c r="E2882" s="9"/>
      <c r="F2882" s="9"/>
    </row>
    <row r="2883" spans="1:6" s="2" customFormat="1">
      <c r="A2883" s="7"/>
      <c r="B2883" s="37"/>
      <c r="C2883" s="38"/>
      <c r="D2883" s="9"/>
      <c r="E2883" s="9"/>
      <c r="F2883" s="9"/>
    </row>
    <row r="2884" spans="1:6" s="2" customFormat="1">
      <c r="A2884" s="7"/>
      <c r="B2884" s="37"/>
      <c r="C2884" s="38"/>
      <c r="D2884" s="9"/>
      <c r="E2884" s="9"/>
      <c r="F2884" s="9"/>
    </row>
    <row r="2885" spans="1:6" s="2" customFormat="1">
      <c r="A2885" s="7"/>
      <c r="B2885" s="37"/>
      <c r="C2885" s="38"/>
      <c r="D2885" s="9"/>
      <c r="E2885" s="9"/>
      <c r="F2885" s="9"/>
    </row>
    <row r="2886" spans="1:6" s="2" customFormat="1">
      <c r="A2886" s="7"/>
      <c r="B2886" s="37"/>
      <c r="C2886" s="38"/>
      <c r="D2886" s="9"/>
      <c r="E2886" s="9"/>
      <c r="F2886" s="9"/>
    </row>
    <row r="2887" spans="1:6" s="2" customFormat="1">
      <c r="A2887" s="7"/>
      <c r="B2887" s="37"/>
      <c r="C2887" s="38"/>
      <c r="D2887" s="9"/>
      <c r="E2887" s="9"/>
      <c r="F2887" s="9"/>
    </row>
    <row r="2888" spans="1:6" s="2" customFormat="1">
      <c r="A2888" s="7"/>
      <c r="B2888" s="37"/>
      <c r="C2888" s="38"/>
      <c r="D2888" s="9"/>
      <c r="E2888" s="9"/>
      <c r="F2888" s="9"/>
    </row>
    <row r="2889" spans="1:6" s="2" customFormat="1">
      <c r="A2889" s="7"/>
      <c r="B2889" s="37"/>
      <c r="C2889" s="38"/>
      <c r="D2889" s="9"/>
      <c r="E2889" s="9"/>
      <c r="F2889" s="9"/>
    </row>
    <row r="2890" spans="1:6" s="2" customFormat="1">
      <c r="A2890" s="7"/>
      <c r="B2890" s="37"/>
      <c r="C2890" s="38"/>
      <c r="D2890" s="9"/>
      <c r="E2890" s="9"/>
      <c r="F2890" s="9"/>
    </row>
    <row r="2891" spans="1:6" s="2" customFormat="1">
      <c r="A2891" s="7"/>
      <c r="B2891" s="37"/>
      <c r="C2891" s="38"/>
      <c r="D2891" s="9"/>
      <c r="E2891" s="9"/>
      <c r="F2891" s="9"/>
    </row>
    <row r="2892" spans="1:6" s="2" customFormat="1">
      <c r="A2892" s="7"/>
      <c r="B2892" s="37"/>
      <c r="C2892" s="38"/>
      <c r="D2892" s="9"/>
      <c r="E2892" s="9"/>
      <c r="F2892" s="9"/>
    </row>
    <row r="2893" spans="1:6" s="2" customFormat="1">
      <c r="A2893" s="7"/>
      <c r="B2893" s="37"/>
      <c r="C2893" s="38"/>
      <c r="D2893" s="9"/>
      <c r="E2893" s="9"/>
      <c r="F2893" s="9"/>
    </row>
    <row r="2894" spans="1:6" s="2" customFormat="1">
      <c r="A2894" s="7"/>
      <c r="B2894" s="37"/>
      <c r="C2894" s="38"/>
      <c r="D2894" s="9"/>
      <c r="E2894" s="9"/>
      <c r="F2894" s="9"/>
    </row>
    <row r="2895" spans="1:6" s="2" customFormat="1">
      <c r="A2895" s="7"/>
      <c r="B2895" s="37"/>
      <c r="C2895" s="38"/>
      <c r="D2895" s="9"/>
      <c r="E2895" s="9"/>
      <c r="F2895" s="9"/>
    </row>
    <row r="2896" spans="1:6" s="2" customFormat="1">
      <c r="A2896" s="7"/>
      <c r="B2896" s="37"/>
      <c r="C2896" s="38"/>
      <c r="D2896" s="9"/>
      <c r="E2896" s="9"/>
      <c r="F2896" s="9"/>
    </row>
    <row r="2897" spans="1:6" s="2" customFormat="1">
      <c r="A2897" s="7"/>
      <c r="B2897" s="37"/>
      <c r="C2897" s="38"/>
      <c r="D2897" s="9"/>
      <c r="E2897" s="9"/>
      <c r="F2897" s="9"/>
    </row>
    <row r="2898" spans="1:6" s="2" customFormat="1">
      <c r="A2898" s="7"/>
      <c r="B2898" s="37"/>
      <c r="C2898" s="38"/>
      <c r="D2898" s="9"/>
      <c r="E2898" s="9"/>
      <c r="F2898" s="9"/>
    </row>
    <row r="2899" spans="1:6" s="2" customFormat="1">
      <c r="A2899" s="7"/>
      <c r="B2899" s="37"/>
      <c r="C2899" s="38"/>
      <c r="D2899" s="9"/>
      <c r="E2899" s="9"/>
      <c r="F2899" s="9"/>
    </row>
    <row r="2900" spans="1:6" s="2" customFormat="1">
      <c r="A2900" s="7"/>
      <c r="B2900" s="37"/>
      <c r="C2900" s="38"/>
      <c r="D2900" s="9"/>
      <c r="E2900" s="9"/>
      <c r="F2900" s="9"/>
    </row>
    <row r="2901" spans="1:6" s="2" customFormat="1">
      <c r="A2901" s="7"/>
      <c r="B2901" s="37"/>
      <c r="C2901" s="38"/>
      <c r="D2901" s="9"/>
      <c r="E2901" s="9"/>
      <c r="F2901" s="9"/>
    </row>
    <row r="2902" spans="1:6" s="2" customFormat="1">
      <c r="A2902" s="7"/>
      <c r="B2902" s="37"/>
      <c r="C2902" s="38"/>
      <c r="D2902" s="9"/>
      <c r="E2902" s="9"/>
      <c r="F2902" s="9"/>
    </row>
    <row r="2903" spans="1:6" s="2" customFormat="1">
      <c r="A2903" s="7"/>
      <c r="B2903" s="37"/>
      <c r="C2903" s="38"/>
      <c r="D2903" s="9"/>
      <c r="E2903" s="9"/>
      <c r="F2903" s="9"/>
    </row>
    <row r="2904" spans="1:6" s="2" customFormat="1">
      <c r="A2904" s="7"/>
      <c r="B2904" s="37"/>
      <c r="C2904" s="38"/>
      <c r="D2904" s="9"/>
      <c r="E2904" s="9"/>
      <c r="F2904" s="9"/>
    </row>
    <row r="2905" spans="1:6" s="2" customFormat="1">
      <c r="A2905" s="7"/>
      <c r="B2905" s="37"/>
      <c r="C2905" s="38"/>
      <c r="D2905" s="9"/>
      <c r="E2905" s="9"/>
      <c r="F2905" s="9"/>
    </row>
    <row r="2906" spans="1:6" s="2" customFormat="1">
      <c r="A2906" s="7"/>
      <c r="B2906" s="37"/>
      <c r="C2906" s="38"/>
      <c r="D2906" s="9"/>
      <c r="E2906" s="9"/>
      <c r="F2906" s="9"/>
    </row>
    <row r="2907" spans="1:6" s="2" customFormat="1">
      <c r="A2907" s="7"/>
      <c r="B2907" s="37"/>
      <c r="C2907" s="38"/>
      <c r="D2907" s="9"/>
      <c r="E2907" s="9"/>
      <c r="F2907" s="9"/>
    </row>
    <row r="2908" spans="1:6" s="2" customFormat="1">
      <c r="A2908" s="7"/>
      <c r="B2908" s="37"/>
      <c r="C2908" s="38"/>
      <c r="D2908" s="9"/>
      <c r="E2908" s="9"/>
      <c r="F2908" s="9"/>
    </row>
    <row r="2909" spans="1:6" s="2" customFormat="1">
      <c r="A2909" s="7"/>
      <c r="B2909" s="37"/>
      <c r="C2909" s="38"/>
      <c r="D2909" s="9"/>
      <c r="E2909" s="9"/>
      <c r="F2909" s="9"/>
    </row>
    <row r="2910" spans="1:6" s="2" customFormat="1">
      <c r="A2910" s="7"/>
      <c r="B2910" s="37"/>
      <c r="C2910" s="38"/>
      <c r="D2910" s="9"/>
      <c r="E2910" s="9"/>
      <c r="F2910" s="9"/>
    </row>
    <row r="2911" spans="1:6" s="2" customFormat="1">
      <c r="A2911" s="7"/>
      <c r="B2911" s="37"/>
      <c r="C2911" s="38"/>
      <c r="D2911" s="9"/>
      <c r="E2911" s="9"/>
      <c r="F2911" s="9"/>
    </row>
    <row r="2912" spans="1:6" s="2" customFormat="1">
      <c r="A2912" s="7"/>
      <c r="B2912" s="37"/>
      <c r="C2912" s="38"/>
      <c r="D2912" s="9"/>
      <c r="E2912" s="9"/>
      <c r="F2912" s="9"/>
    </row>
    <row r="2913" spans="1:6" s="2" customFormat="1">
      <c r="A2913" s="7"/>
      <c r="B2913" s="37"/>
      <c r="C2913" s="38"/>
      <c r="D2913" s="9"/>
      <c r="E2913" s="9"/>
      <c r="F2913" s="9"/>
    </row>
    <row r="2914" spans="1:6" s="2" customFormat="1">
      <c r="A2914" s="7"/>
      <c r="B2914" s="37"/>
      <c r="C2914" s="38"/>
      <c r="D2914" s="9"/>
      <c r="E2914" s="9"/>
      <c r="F2914" s="9"/>
    </row>
    <row r="2915" spans="1:6" s="2" customFormat="1">
      <c r="A2915" s="7"/>
      <c r="B2915" s="37"/>
      <c r="C2915" s="38"/>
      <c r="D2915" s="9"/>
      <c r="E2915" s="9"/>
      <c r="F2915" s="9"/>
    </row>
    <row r="2916" spans="1:6" s="2" customFormat="1">
      <c r="A2916" s="7"/>
      <c r="B2916" s="37"/>
      <c r="C2916" s="38"/>
      <c r="D2916" s="9"/>
      <c r="E2916" s="9"/>
      <c r="F2916" s="9"/>
    </row>
    <row r="2917" spans="1:6" s="2" customFormat="1">
      <c r="A2917" s="7"/>
      <c r="B2917" s="37"/>
      <c r="C2917" s="38"/>
      <c r="D2917" s="9"/>
      <c r="E2917" s="9"/>
      <c r="F2917" s="9"/>
    </row>
    <row r="2918" spans="1:6" s="2" customFormat="1">
      <c r="A2918" s="7"/>
      <c r="B2918" s="37"/>
      <c r="C2918" s="38"/>
      <c r="D2918" s="9"/>
      <c r="E2918" s="9"/>
      <c r="F2918" s="9"/>
    </row>
    <row r="2919" spans="1:6" s="2" customFormat="1">
      <c r="A2919" s="7"/>
      <c r="B2919" s="37"/>
      <c r="C2919" s="38"/>
      <c r="D2919" s="9"/>
      <c r="E2919" s="9"/>
      <c r="F2919" s="9"/>
    </row>
    <row r="2920" spans="1:6" s="2" customFormat="1">
      <c r="A2920" s="7"/>
      <c r="B2920" s="37"/>
      <c r="C2920" s="38"/>
      <c r="D2920" s="9"/>
      <c r="E2920" s="9"/>
      <c r="F2920" s="9"/>
    </row>
    <row r="2922" spans="1:6" s="2" customFormat="1">
      <c r="A2922" s="7"/>
      <c r="B2922" s="37"/>
      <c r="C2922" s="38"/>
      <c r="D2922" s="9"/>
      <c r="E2922" s="9"/>
      <c r="F2922" s="9"/>
    </row>
    <row r="2923" spans="1:6" s="2" customFormat="1">
      <c r="A2923" s="7"/>
      <c r="B2923" s="37"/>
      <c r="C2923" s="38"/>
      <c r="D2923" s="9"/>
      <c r="E2923" s="9"/>
      <c r="F2923" s="9"/>
    </row>
    <row r="2925" spans="1:6" s="2" customFormat="1">
      <c r="A2925" s="7"/>
      <c r="B2925" s="37"/>
      <c r="C2925" s="38"/>
      <c r="D2925" s="9"/>
      <c r="E2925" s="9"/>
      <c r="F2925" s="9"/>
    </row>
    <row r="2926" spans="1:6" s="2" customFormat="1">
      <c r="A2926" s="7"/>
      <c r="B2926" s="37"/>
      <c r="C2926" s="38"/>
      <c r="D2926" s="9"/>
      <c r="E2926" s="9"/>
      <c r="F2926" s="9"/>
    </row>
    <row r="2929" spans="1:6" s="2" customFormat="1">
      <c r="A2929" s="7"/>
      <c r="B2929" s="37"/>
      <c r="C2929" s="38"/>
      <c r="D2929" s="9"/>
      <c r="E2929" s="9"/>
      <c r="F2929" s="9"/>
    </row>
    <row r="2935" spans="1:6" s="2" customFormat="1">
      <c r="A2935" s="7"/>
      <c r="B2935" s="37"/>
      <c r="C2935" s="38"/>
      <c r="D2935" s="9"/>
      <c r="E2935" s="9"/>
      <c r="F2935" s="9"/>
    </row>
    <row r="2938" spans="1:6" s="1" customFormat="1">
      <c r="A2938" s="7"/>
      <c r="B2938" s="37"/>
      <c r="C2938" s="38"/>
      <c r="D2938" s="9"/>
      <c r="E2938" s="9"/>
      <c r="F2938" s="9"/>
    </row>
    <row r="2939" spans="1:6" s="1" customFormat="1">
      <c r="A2939" s="7"/>
      <c r="B2939" s="37"/>
      <c r="C2939" s="38"/>
      <c r="D2939" s="9"/>
      <c r="E2939" s="9"/>
      <c r="F2939" s="9"/>
    </row>
    <row r="2942" spans="1:6" s="2" customFormat="1">
      <c r="A2942" s="7"/>
      <c r="B2942" s="37"/>
      <c r="C2942" s="38"/>
      <c r="D2942" s="9"/>
      <c r="E2942" s="9"/>
      <c r="F2942" s="9"/>
    </row>
    <row r="2943" spans="1:6" s="2" customFormat="1">
      <c r="A2943" s="7"/>
      <c r="B2943" s="37"/>
      <c r="C2943" s="38"/>
      <c r="D2943" s="9"/>
      <c r="E2943" s="9"/>
      <c r="F2943" s="9"/>
    </row>
    <row r="2944" spans="1:6" s="2" customFormat="1">
      <c r="A2944" s="7"/>
      <c r="B2944" s="37"/>
      <c r="C2944" s="38"/>
      <c r="D2944" s="9"/>
      <c r="E2944" s="9"/>
      <c r="F2944" s="9"/>
    </row>
    <row r="2945" spans="1:6" s="2" customFormat="1">
      <c r="A2945" s="7"/>
      <c r="B2945" s="37"/>
      <c r="C2945" s="38"/>
      <c r="D2945" s="9"/>
      <c r="E2945" s="9"/>
      <c r="F2945" s="9"/>
    </row>
    <row r="2946" spans="1:6" s="2" customFormat="1">
      <c r="A2946" s="7"/>
      <c r="B2946" s="37"/>
      <c r="C2946" s="38"/>
      <c r="D2946" s="9"/>
      <c r="E2946" s="9"/>
      <c r="F2946" s="9"/>
    </row>
    <row r="2947" spans="1:6" s="2" customFormat="1">
      <c r="A2947" s="7"/>
      <c r="B2947" s="37"/>
      <c r="C2947" s="38"/>
      <c r="D2947" s="9"/>
      <c r="E2947" s="9"/>
      <c r="F2947" s="9"/>
    </row>
    <row r="2948" spans="1:6" s="2" customFormat="1">
      <c r="A2948" s="7"/>
      <c r="B2948" s="37"/>
      <c r="C2948" s="38"/>
      <c r="D2948" s="9"/>
      <c r="E2948" s="9"/>
      <c r="F2948" s="9"/>
    </row>
    <row r="2949" spans="1:6" s="2" customFormat="1">
      <c r="A2949" s="7"/>
      <c r="B2949" s="37"/>
      <c r="C2949" s="38"/>
      <c r="D2949" s="9"/>
      <c r="E2949" s="9"/>
      <c r="F2949" s="9"/>
    </row>
    <row r="2952" spans="1:6" s="1" customFormat="1">
      <c r="A2952" s="7"/>
      <c r="B2952" s="37"/>
      <c r="C2952" s="38"/>
      <c r="D2952" s="9"/>
      <c r="E2952" s="9"/>
      <c r="F2952" s="9"/>
    </row>
    <row r="2953" spans="1:6" s="1" customFormat="1">
      <c r="A2953" s="7"/>
      <c r="B2953" s="37"/>
      <c r="C2953" s="38"/>
      <c r="D2953" s="9"/>
      <c r="E2953" s="9"/>
      <c r="F2953" s="9"/>
    </row>
    <row r="2956" spans="1:6" s="2" customFormat="1">
      <c r="A2956" s="7"/>
      <c r="B2956" s="37"/>
      <c r="C2956" s="38"/>
      <c r="D2956" s="9"/>
      <c r="E2956" s="9"/>
      <c r="F2956" s="9"/>
    </row>
    <row r="2957" spans="1:6" s="2" customFormat="1">
      <c r="A2957" s="7"/>
      <c r="B2957" s="37"/>
      <c r="C2957" s="38"/>
      <c r="D2957" s="9"/>
      <c r="E2957" s="9"/>
      <c r="F2957" s="9"/>
    </row>
    <row r="2958" spans="1:6" s="2" customFormat="1">
      <c r="A2958" s="7"/>
      <c r="B2958" s="37"/>
      <c r="C2958" s="38"/>
      <c r="D2958" s="9"/>
      <c r="E2958" s="9"/>
      <c r="F2958" s="9"/>
    </row>
    <row r="2959" spans="1:6" s="2" customFormat="1">
      <c r="A2959" s="7"/>
      <c r="B2959" s="37"/>
      <c r="C2959" s="38"/>
      <c r="D2959" s="9"/>
      <c r="E2959" s="9"/>
      <c r="F2959" s="9"/>
    </row>
    <row r="2960" spans="1:6" s="2" customFormat="1">
      <c r="A2960" s="7"/>
      <c r="B2960" s="37"/>
      <c r="C2960" s="38"/>
      <c r="D2960" s="9"/>
      <c r="E2960" s="9"/>
      <c r="F2960" s="9"/>
    </row>
    <row r="2961" spans="1:6" s="2" customFormat="1">
      <c r="A2961" s="7"/>
      <c r="B2961" s="37"/>
      <c r="C2961" s="38"/>
      <c r="D2961" s="9"/>
      <c r="E2961" s="9"/>
      <c r="F2961" s="9"/>
    </row>
    <row r="2962" spans="1:6" s="2" customFormat="1">
      <c r="A2962" s="7"/>
      <c r="B2962" s="37"/>
      <c r="C2962" s="38"/>
      <c r="D2962" s="9"/>
      <c r="E2962" s="9"/>
      <c r="F2962" s="9"/>
    </row>
    <row r="2963" spans="1:6" s="2" customFormat="1">
      <c r="A2963" s="7"/>
      <c r="B2963" s="37"/>
      <c r="C2963" s="38"/>
      <c r="D2963" s="9"/>
      <c r="E2963" s="9"/>
      <c r="F2963" s="9"/>
    </row>
    <row r="2964" spans="1:6" s="2" customFormat="1">
      <c r="A2964" s="7"/>
      <c r="B2964" s="37"/>
      <c r="C2964" s="38"/>
      <c r="D2964" s="9"/>
      <c r="E2964" s="9"/>
      <c r="F2964" s="9"/>
    </row>
    <row r="2965" spans="1:6" s="2" customFormat="1">
      <c r="A2965" s="7"/>
      <c r="B2965" s="37"/>
      <c r="C2965" s="38"/>
      <c r="D2965" s="9"/>
      <c r="E2965" s="9"/>
      <c r="F2965" s="9"/>
    </row>
    <row r="2966" spans="1:6" s="2" customFormat="1">
      <c r="A2966" s="7"/>
      <c r="B2966" s="37"/>
      <c r="C2966" s="38"/>
      <c r="D2966" s="9"/>
      <c r="E2966" s="9"/>
      <c r="F2966" s="9"/>
    </row>
    <row r="2967" spans="1:6" s="2" customFormat="1">
      <c r="A2967" s="7"/>
      <c r="B2967" s="37"/>
      <c r="C2967" s="38"/>
      <c r="D2967" s="9"/>
      <c r="E2967" s="9"/>
      <c r="F2967" s="9"/>
    </row>
    <row r="2968" spans="1:6" s="2" customFormat="1">
      <c r="A2968" s="7"/>
      <c r="B2968" s="37"/>
      <c r="C2968" s="38"/>
      <c r="D2968" s="9"/>
      <c r="E2968" s="9"/>
      <c r="F2968" s="9"/>
    </row>
    <row r="2969" spans="1:6" s="2" customFormat="1">
      <c r="A2969" s="7"/>
      <c r="B2969" s="37"/>
      <c r="C2969" s="38"/>
      <c r="D2969" s="9"/>
      <c r="E2969" s="9"/>
      <c r="F2969" s="9"/>
    </row>
    <row r="2970" spans="1:6" s="2" customFormat="1">
      <c r="A2970" s="7"/>
      <c r="B2970" s="37"/>
      <c r="C2970" s="38"/>
      <c r="D2970" s="9"/>
      <c r="E2970" s="9"/>
      <c r="F2970" s="9"/>
    </row>
    <row r="2971" spans="1:6" s="2" customFormat="1">
      <c r="A2971" s="7"/>
      <c r="B2971" s="37"/>
      <c r="C2971" s="38"/>
      <c r="D2971" s="9"/>
      <c r="E2971" s="9"/>
      <c r="F2971" s="9"/>
    </row>
    <row r="2972" spans="1:6" s="2" customFormat="1">
      <c r="A2972" s="7"/>
      <c r="B2972" s="37"/>
      <c r="C2972" s="38"/>
      <c r="D2972" s="9"/>
      <c r="E2972" s="9"/>
      <c r="F2972" s="9"/>
    </row>
    <row r="2973" spans="1:6" s="2" customFormat="1">
      <c r="A2973" s="7"/>
      <c r="B2973" s="37"/>
      <c r="C2973" s="38"/>
      <c r="D2973" s="9"/>
      <c r="E2973" s="9"/>
      <c r="F2973" s="9"/>
    </row>
    <row r="2974" spans="1:6" s="2" customFormat="1">
      <c r="A2974" s="7"/>
      <c r="B2974" s="37"/>
      <c r="C2974" s="38"/>
      <c r="D2974" s="9"/>
      <c r="E2974" s="9"/>
      <c r="F2974" s="9"/>
    </row>
    <row r="2975" spans="1:6" s="2" customFormat="1">
      <c r="A2975" s="7"/>
      <c r="B2975" s="37"/>
      <c r="C2975" s="38"/>
      <c r="D2975" s="9"/>
      <c r="E2975" s="9"/>
      <c r="F2975" s="9"/>
    </row>
    <row r="2976" spans="1:6" s="2" customFormat="1">
      <c r="A2976" s="7"/>
      <c r="B2976" s="37"/>
      <c r="C2976" s="38"/>
      <c r="D2976" s="9"/>
      <c r="E2976" s="9"/>
      <c r="F2976" s="9"/>
    </row>
    <row r="2977" spans="1:6" s="2" customFormat="1">
      <c r="A2977" s="7"/>
      <c r="B2977" s="37"/>
      <c r="C2977" s="38"/>
      <c r="D2977" s="9"/>
      <c r="E2977" s="9"/>
      <c r="F2977" s="9"/>
    </row>
    <row r="2978" spans="1:6" s="2" customFormat="1">
      <c r="A2978" s="7"/>
      <c r="B2978" s="37"/>
      <c r="C2978" s="38"/>
      <c r="D2978" s="9"/>
      <c r="E2978" s="9"/>
      <c r="F2978" s="9"/>
    </row>
    <row r="2979" spans="1:6" s="2" customFormat="1">
      <c r="A2979" s="7"/>
      <c r="B2979" s="37"/>
      <c r="C2979" s="38"/>
      <c r="D2979" s="9"/>
      <c r="E2979" s="9"/>
      <c r="F2979" s="9"/>
    </row>
    <row r="2982" spans="1:6" s="1" customFormat="1">
      <c r="A2982" s="7"/>
      <c r="B2982" s="37"/>
      <c r="C2982" s="38"/>
      <c r="D2982" s="9"/>
      <c r="E2982" s="9"/>
      <c r="F2982" s="9"/>
    </row>
    <row r="2983" spans="1:6" s="1" customFormat="1">
      <c r="A2983" s="7"/>
      <c r="B2983" s="37"/>
      <c r="C2983" s="38"/>
      <c r="D2983" s="9"/>
      <c r="E2983" s="9"/>
      <c r="F2983" s="9"/>
    </row>
    <row r="2996" spans="1:6" s="2" customFormat="1">
      <c r="A2996" s="7"/>
      <c r="B2996" s="37"/>
      <c r="C2996" s="38"/>
      <c r="D2996" s="9"/>
      <c r="E2996" s="9"/>
      <c r="F2996" s="9"/>
    </row>
    <row r="2997" spans="1:6" s="2" customFormat="1">
      <c r="A2997" s="7"/>
      <c r="B2997" s="37"/>
      <c r="C2997" s="38"/>
      <c r="D2997" s="9"/>
      <c r="E2997" s="9"/>
      <c r="F2997" s="9"/>
    </row>
    <row r="2998" spans="1:6" s="2" customFormat="1">
      <c r="A2998" s="7"/>
      <c r="B2998" s="37"/>
      <c r="C2998" s="38"/>
      <c r="D2998" s="9"/>
      <c r="E2998" s="9"/>
      <c r="F2998" s="9"/>
    </row>
    <row r="2999" spans="1:6" s="2" customFormat="1">
      <c r="A2999" s="7"/>
      <c r="B2999" s="37"/>
      <c r="C2999" s="38"/>
      <c r="D2999" s="9"/>
      <c r="E2999" s="9"/>
      <c r="F2999" s="9"/>
    </row>
    <row r="3000" spans="1:6" s="2" customFormat="1">
      <c r="A3000" s="7"/>
      <c r="B3000" s="37"/>
      <c r="C3000" s="38"/>
      <c r="D3000" s="9"/>
      <c r="E3000" s="9"/>
      <c r="F3000" s="9"/>
    </row>
    <row r="3001" spans="1:6" s="2" customFormat="1">
      <c r="A3001" s="7"/>
      <c r="B3001" s="37"/>
      <c r="C3001" s="38"/>
      <c r="D3001" s="9"/>
      <c r="E3001" s="9"/>
      <c r="F3001" s="9"/>
    </row>
    <row r="3002" spans="1:6" s="2" customFormat="1">
      <c r="A3002" s="7"/>
      <c r="B3002" s="37"/>
      <c r="C3002" s="38"/>
      <c r="D3002" s="9"/>
      <c r="E3002" s="9"/>
      <c r="F3002" s="9"/>
    </row>
    <row r="3003" spans="1:6" s="2" customFormat="1">
      <c r="A3003" s="7"/>
      <c r="B3003" s="37"/>
      <c r="C3003" s="38"/>
      <c r="D3003" s="9"/>
      <c r="E3003" s="9"/>
      <c r="F3003" s="9"/>
    </row>
    <row r="3004" spans="1:6" s="2" customFormat="1">
      <c r="A3004" s="7"/>
      <c r="B3004" s="37"/>
      <c r="C3004" s="38"/>
      <c r="D3004" s="9"/>
      <c r="E3004" s="9"/>
      <c r="F3004" s="9"/>
    </row>
    <row r="3005" spans="1:6" s="2" customFormat="1">
      <c r="A3005" s="7"/>
      <c r="B3005" s="37"/>
      <c r="C3005" s="38"/>
      <c r="D3005" s="9"/>
      <c r="E3005" s="9"/>
      <c r="F3005" s="9"/>
    </row>
    <row r="3006" spans="1:6" s="2" customFormat="1">
      <c r="A3006" s="7"/>
      <c r="B3006" s="37"/>
      <c r="C3006" s="38"/>
      <c r="D3006" s="9"/>
      <c r="E3006" s="9"/>
      <c r="F3006" s="9"/>
    </row>
    <row r="3007" spans="1:6" s="2" customFormat="1">
      <c r="A3007" s="7"/>
      <c r="B3007" s="37"/>
      <c r="C3007" s="38"/>
      <c r="D3007" s="9"/>
      <c r="E3007" s="9"/>
      <c r="F3007" s="9"/>
    </row>
    <row r="3008" spans="1:6" s="2" customFormat="1">
      <c r="A3008" s="7"/>
      <c r="B3008" s="37"/>
      <c r="C3008" s="38"/>
      <c r="D3008" s="9"/>
      <c r="E3008" s="9"/>
      <c r="F3008" s="9"/>
    </row>
    <row r="3009" spans="1:6" s="2" customFormat="1">
      <c r="A3009" s="7"/>
      <c r="B3009" s="37"/>
      <c r="C3009" s="38"/>
      <c r="D3009" s="9"/>
      <c r="E3009" s="9"/>
      <c r="F3009" s="9"/>
    </row>
    <row r="3010" spans="1:6" s="2" customFormat="1">
      <c r="A3010" s="7"/>
      <c r="B3010" s="37"/>
      <c r="C3010" s="38"/>
      <c r="D3010" s="9"/>
      <c r="E3010" s="9"/>
      <c r="F3010" s="9"/>
    </row>
    <row r="3011" spans="1:6" s="2" customFormat="1">
      <c r="A3011" s="7"/>
      <c r="B3011" s="37"/>
      <c r="C3011" s="38"/>
      <c r="D3011" s="9"/>
      <c r="E3011" s="9"/>
      <c r="F3011" s="9"/>
    </row>
    <row r="3012" spans="1:6" s="2" customFormat="1">
      <c r="A3012" s="7"/>
      <c r="B3012" s="37"/>
      <c r="C3012" s="38"/>
      <c r="D3012" s="9"/>
      <c r="E3012" s="9"/>
      <c r="F3012" s="9"/>
    </row>
    <row r="3013" spans="1:6" s="2" customFormat="1">
      <c r="A3013" s="7"/>
      <c r="B3013" s="37"/>
      <c r="C3013" s="38"/>
      <c r="D3013" s="9"/>
      <c r="E3013" s="9"/>
      <c r="F3013" s="9"/>
    </row>
    <row r="3014" spans="1:6" s="2" customFormat="1">
      <c r="A3014" s="7"/>
      <c r="B3014" s="37"/>
      <c r="C3014" s="38"/>
      <c r="D3014" s="9"/>
      <c r="E3014" s="9"/>
      <c r="F3014" s="9"/>
    </row>
    <row r="3015" spans="1:6" s="2" customFormat="1">
      <c r="A3015" s="7"/>
      <c r="B3015" s="37"/>
      <c r="C3015" s="38"/>
      <c r="D3015" s="9"/>
      <c r="E3015" s="9"/>
      <c r="F3015" s="9"/>
    </row>
    <row r="3016" spans="1:6" s="2" customFormat="1">
      <c r="A3016" s="7"/>
      <c r="B3016" s="37"/>
      <c r="C3016" s="38"/>
      <c r="D3016" s="9"/>
      <c r="E3016" s="9"/>
      <c r="F3016" s="9"/>
    </row>
    <row r="3017" spans="1:6" s="2" customFormat="1">
      <c r="A3017" s="7"/>
      <c r="B3017" s="37"/>
      <c r="C3017" s="38"/>
      <c r="D3017" s="9"/>
      <c r="E3017" s="9"/>
      <c r="F3017" s="9"/>
    </row>
    <row r="3018" spans="1:6" s="2" customFormat="1">
      <c r="A3018" s="7"/>
      <c r="B3018" s="37"/>
      <c r="C3018" s="38"/>
      <c r="D3018" s="9"/>
      <c r="E3018" s="9"/>
      <c r="F3018" s="9"/>
    </row>
    <row r="3019" spans="1:6" s="2" customFormat="1">
      <c r="A3019" s="7"/>
      <c r="B3019" s="37"/>
      <c r="C3019" s="38"/>
      <c r="D3019" s="9"/>
      <c r="E3019" s="9"/>
      <c r="F3019" s="9"/>
    </row>
    <row r="3020" spans="1:6" s="2" customFormat="1">
      <c r="A3020" s="7"/>
      <c r="B3020" s="37"/>
      <c r="C3020" s="38"/>
      <c r="D3020" s="9"/>
      <c r="E3020" s="9"/>
      <c r="F3020" s="9"/>
    </row>
    <row r="3021" spans="1:6" s="2" customFormat="1">
      <c r="A3021" s="7"/>
      <c r="B3021" s="37"/>
      <c r="C3021" s="38"/>
      <c r="D3021" s="9"/>
      <c r="E3021" s="9"/>
      <c r="F3021" s="9"/>
    </row>
    <row r="3022" spans="1:6" s="2" customFormat="1">
      <c r="A3022" s="7"/>
      <c r="B3022" s="37"/>
      <c r="C3022" s="38"/>
      <c r="D3022" s="9"/>
      <c r="E3022" s="9"/>
      <c r="F3022" s="9"/>
    </row>
    <row r="3023" spans="1:6" s="2" customFormat="1">
      <c r="A3023" s="7"/>
      <c r="B3023" s="37"/>
      <c r="C3023" s="38"/>
      <c r="D3023" s="9"/>
      <c r="E3023" s="9"/>
      <c r="F3023" s="9"/>
    </row>
    <row r="3024" spans="1:6" s="2" customFormat="1">
      <c r="A3024" s="7"/>
      <c r="B3024" s="37"/>
      <c r="C3024" s="38"/>
      <c r="D3024" s="9"/>
      <c r="E3024" s="9"/>
      <c r="F3024" s="9"/>
    </row>
    <row r="3025" spans="1:6" s="2" customFormat="1">
      <c r="A3025" s="7"/>
      <c r="B3025" s="37"/>
      <c r="C3025" s="38"/>
      <c r="D3025" s="9"/>
      <c r="E3025" s="9"/>
      <c r="F3025" s="9"/>
    </row>
    <row r="3026" spans="1:6" s="2" customFormat="1">
      <c r="A3026" s="7"/>
      <c r="B3026" s="37"/>
      <c r="C3026" s="38"/>
      <c r="D3026" s="9"/>
      <c r="E3026" s="9"/>
      <c r="F3026" s="9"/>
    </row>
    <row r="3027" spans="1:6" s="2" customFormat="1">
      <c r="A3027" s="7"/>
      <c r="B3027" s="37"/>
      <c r="C3027" s="38"/>
      <c r="D3027" s="9"/>
      <c r="E3027" s="9"/>
      <c r="F3027" s="9"/>
    </row>
    <row r="3028" spans="1:6" s="2" customFormat="1">
      <c r="A3028" s="7"/>
      <c r="B3028" s="37"/>
      <c r="C3028" s="38"/>
      <c r="D3028" s="9"/>
      <c r="E3028" s="9"/>
      <c r="F3028" s="9"/>
    </row>
    <row r="3029" spans="1:6" s="2" customFormat="1">
      <c r="A3029" s="7"/>
      <c r="B3029" s="37"/>
      <c r="C3029" s="38"/>
      <c r="D3029" s="9"/>
      <c r="E3029" s="9"/>
      <c r="F3029" s="9"/>
    </row>
    <row r="3030" spans="1:6" s="2" customFormat="1">
      <c r="A3030" s="7"/>
      <c r="B3030" s="37"/>
      <c r="C3030" s="38"/>
      <c r="D3030" s="9"/>
      <c r="E3030" s="9"/>
      <c r="F3030" s="9"/>
    </row>
    <row r="3031" spans="1:6" s="2" customFormat="1">
      <c r="A3031" s="7"/>
      <c r="B3031" s="37"/>
      <c r="C3031" s="38"/>
      <c r="D3031" s="9"/>
      <c r="E3031" s="9"/>
      <c r="F3031" s="9"/>
    </row>
    <row r="3032" spans="1:6" s="2" customFormat="1">
      <c r="A3032" s="7"/>
      <c r="B3032" s="37"/>
      <c r="C3032" s="38"/>
      <c r="D3032" s="9"/>
      <c r="E3032" s="9"/>
      <c r="F3032" s="9"/>
    </row>
    <row r="3033" spans="1:6" s="2" customFormat="1">
      <c r="A3033" s="7"/>
      <c r="B3033" s="37"/>
      <c r="C3033" s="38"/>
      <c r="D3033" s="9"/>
      <c r="E3033" s="9"/>
      <c r="F3033" s="9"/>
    </row>
    <row r="3034" spans="1:6" s="2" customFormat="1">
      <c r="A3034" s="7"/>
      <c r="B3034" s="37"/>
      <c r="C3034" s="38"/>
      <c r="D3034" s="9"/>
      <c r="E3034" s="9"/>
      <c r="F3034" s="9"/>
    </row>
    <row r="3035" spans="1:6" s="2" customFormat="1">
      <c r="A3035" s="7"/>
      <c r="B3035" s="37"/>
      <c r="C3035" s="38"/>
      <c r="D3035" s="9"/>
      <c r="E3035" s="9"/>
      <c r="F3035" s="9"/>
    </row>
    <row r="3036" spans="1:6" s="2" customFormat="1">
      <c r="A3036" s="7"/>
      <c r="B3036" s="37"/>
      <c r="C3036" s="38"/>
      <c r="D3036" s="9"/>
      <c r="E3036" s="9"/>
      <c r="F3036" s="9"/>
    </row>
    <row r="3037" spans="1:6" s="2" customFormat="1">
      <c r="A3037" s="7"/>
      <c r="B3037" s="37"/>
      <c r="C3037" s="38"/>
      <c r="D3037" s="9"/>
      <c r="E3037" s="9"/>
      <c r="F3037" s="9"/>
    </row>
    <row r="3038" spans="1:6" s="2" customFormat="1">
      <c r="A3038" s="7"/>
      <c r="B3038" s="37"/>
      <c r="C3038" s="38"/>
      <c r="D3038" s="9"/>
      <c r="E3038" s="9"/>
      <c r="F3038" s="9"/>
    </row>
    <row r="3039" spans="1:6" s="2" customFormat="1">
      <c r="A3039" s="7"/>
      <c r="B3039" s="37"/>
      <c r="C3039" s="38"/>
      <c r="D3039" s="9"/>
      <c r="E3039" s="9"/>
      <c r="F3039" s="9"/>
    </row>
    <row r="3040" spans="1:6" s="2" customFormat="1">
      <c r="A3040" s="7"/>
      <c r="B3040" s="37"/>
      <c r="C3040" s="38"/>
      <c r="D3040" s="9"/>
      <c r="E3040" s="9"/>
      <c r="F3040" s="9"/>
    </row>
    <row r="3041" spans="1:6" s="2" customFormat="1">
      <c r="A3041" s="7"/>
      <c r="B3041" s="37"/>
      <c r="C3041" s="38"/>
      <c r="D3041" s="9"/>
      <c r="E3041" s="9"/>
      <c r="F3041" s="9"/>
    </row>
    <row r="3042" spans="1:6" s="2" customFormat="1">
      <c r="A3042" s="7"/>
      <c r="B3042" s="37"/>
      <c r="C3042" s="38"/>
      <c r="D3042" s="9"/>
      <c r="E3042" s="9"/>
      <c r="F3042" s="9"/>
    </row>
    <row r="3043" spans="1:6" s="2" customFormat="1">
      <c r="A3043" s="7"/>
      <c r="B3043" s="37"/>
      <c r="C3043" s="38"/>
      <c r="D3043" s="9"/>
      <c r="E3043" s="9"/>
      <c r="F3043" s="9"/>
    </row>
    <row r="3044" spans="1:6" s="2" customFormat="1">
      <c r="A3044" s="7"/>
      <c r="B3044" s="37"/>
      <c r="C3044" s="38"/>
      <c r="D3044" s="9"/>
      <c r="E3044" s="9"/>
      <c r="F3044" s="9"/>
    </row>
    <row r="3045" spans="1:6" s="2" customFormat="1">
      <c r="A3045" s="7"/>
      <c r="B3045" s="37"/>
      <c r="C3045" s="38"/>
      <c r="D3045" s="9"/>
      <c r="E3045" s="9"/>
      <c r="F3045" s="9"/>
    </row>
    <row r="3046" spans="1:6" s="2" customFormat="1">
      <c r="A3046" s="7"/>
      <c r="B3046" s="37"/>
      <c r="C3046" s="38"/>
      <c r="D3046" s="9"/>
      <c r="E3046" s="9"/>
      <c r="F3046" s="9"/>
    </row>
    <row r="3047" spans="1:6" s="2" customFormat="1">
      <c r="A3047" s="7"/>
      <c r="B3047" s="37"/>
      <c r="C3047" s="38"/>
      <c r="D3047" s="9"/>
      <c r="E3047" s="9"/>
      <c r="F3047" s="9"/>
    </row>
    <row r="3048" spans="1:6" s="2" customFormat="1">
      <c r="A3048" s="7"/>
      <c r="B3048" s="37"/>
      <c r="C3048" s="38"/>
      <c r="D3048" s="9"/>
      <c r="E3048" s="9"/>
      <c r="F3048" s="9"/>
    </row>
    <row r="3049" spans="1:6" s="2" customFormat="1">
      <c r="A3049" s="7"/>
      <c r="B3049" s="37"/>
      <c r="C3049" s="38"/>
      <c r="D3049" s="9"/>
      <c r="E3049" s="9"/>
      <c r="F3049" s="9"/>
    </row>
    <row r="3050" spans="1:6" s="2" customFormat="1">
      <c r="A3050" s="7"/>
      <c r="B3050" s="37"/>
      <c r="C3050" s="38"/>
      <c r="D3050" s="9"/>
      <c r="E3050" s="9"/>
      <c r="F3050" s="9"/>
    </row>
    <row r="3051" spans="1:6" s="2" customFormat="1">
      <c r="A3051" s="7"/>
      <c r="B3051" s="37"/>
      <c r="C3051" s="38"/>
      <c r="D3051" s="9"/>
      <c r="E3051" s="9"/>
      <c r="F3051" s="9"/>
    </row>
    <row r="3052" spans="1:6" s="2" customFormat="1">
      <c r="A3052" s="7"/>
      <c r="B3052" s="37"/>
      <c r="C3052" s="38"/>
      <c r="D3052" s="9"/>
      <c r="E3052" s="9"/>
      <c r="F3052" s="9"/>
    </row>
    <row r="3053" spans="1:6" s="2" customFormat="1">
      <c r="A3053" s="7"/>
      <c r="B3053" s="37"/>
      <c r="C3053" s="38"/>
      <c r="D3053" s="9"/>
      <c r="E3053" s="9"/>
      <c r="F3053" s="9"/>
    </row>
    <row r="3054" spans="1:6" s="2" customFormat="1">
      <c r="A3054" s="7"/>
      <c r="B3054" s="37"/>
      <c r="C3054" s="38"/>
      <c r="D3054" s="9"/>
      <c r="E3054" s="9"/>
      <c r="F3054" s="9"/>
    </row>
    <row r="3055" spans="1:6" s="2" customFormat="1">
      <c r="A3055" s="7"/>
      <c r="B3055" s="37"/>
      <c r="C3055" s="38"/>
      <c r="D3055" s="9"/>
      <c r="E3055" s="9"/>
      <c r="F3055" s="9"/>
    </row>
    <row r="3056" spans="1:6" s="2" customFormat="1">
      <c r="A3056" s="7"/>
      <c r="B3056" s="37"/>
      <c r="C3056" s="38"/>
      <c r="D3056" s="9"/>
      <c r="E3056" s="9"/>
      <c r="F3056" s="9"/>
    </row>
    <row r="3057" spans="1:6" s="2" customFormat="1">
      <c r="A3057" s="7"/>
      <c r="B3057" s="37"/>
      <c r="C3057" s="38"/>
      <c r="D3057" s="9"/>
      <c r="E3057" s="9"/>
      <c r="F3057" s="9"/>
    </row>
    <row r="3058" spans="1:6" s="2" customFormat="1">
      <c r="A3058" s="7"/>
      <c r="B3058" s="37"/>
      <c r="C3058" s="38"/>
      <c r="D3058" s="9"/>
      <c r="E3058" s="9"/>
      <c r="F3058" s="9"/>
    </row>
    <row r="3059" spans="1:6" s="2" customFormat="1">
      <c r="A3059" s="7"/>
      <c r="B3059" s="37"/>
      <c r="C3059" s="38"/>
      <c r="D3059" s="9"/>
      <c r="E3059" s="9"/>
      <c r="F3059" s="9"/>
    </row>
    <row r="3060" spans="1:6" s="2" customFormat="1">
      <c r="A3060" s="7"/>
      <c r="B3060" s="37"/>
      <c r="C3060" s="38"/>
      <c r="D3060" s="9"/>
      <c r="E3060" s="9"/>
      <c r="F3060" s="9"/>
    </row>
    <row r="3061" spans="1:6" s="2" customFormat="1">
      <c r="A3061" s="7"/>
      <c r="B3061" s="37"/>
      <c r="C3061" s="38"/>
      <c r="D3061" s="9"/>
      <c r="E3061" s="9"/>
      <c r="F3061" s="9"/>
    </row>
    <row r="3062" spans="1:6" s="2" customFormat="1">
      <c r="A3062" s="7"/>
      <c r="B3062" s="37"/>
      <c r="C3062" s="38"/>
      <c r="D3062" s="9"/>
      <c r="E3062" s="9"/>
      <c r="F3062" s="9"/>
    </row>
    <row r="3063" spans="1:6" s="2" customFormat="1">
      <c r="A3063" s="7"/>
      <c r="B3063" s="37"/>
      <c r="C3063" s="38"/>
      <c r="D3063" s="9"/>
      <c r="E3063" s="9"/>
      <c r="F3063" s="9"/>
    </row>
    <row r="3064" spans="1:6" s="2" customFormat="1">
      <c r="A3064" s="7"/>
      <c r="B3064" s="37"/>
      <c r="C3064" s="38"/>
      <c r="D3064" s="9"/>
      <c r="E3064" s="9"/>
      <c r="F3064" s="9"/>
    </row>
    <row r="3065" spans="1:6" s="2" customFormat="1">
      <c r="A3065" s="7"/>
      <c r="B3065" s="37"/>
      <c r="C3065" s="38"/>
      <c r="D3065" s="9"/>
      <c r="E3065" s="9"/>
      <c r="F3065" s="9"/>
    </row>
    <row r="3066" spans="1:6" s="2" customFormat="1">
      <c r="A3066" s="7"/>
      <c r="B3066" s="37"/>
      <c r="C3066" s="38"/>
      <c r="D3066" s="9"/>
      <c r="E3066" s="9"/>
      <c r="F3066" s="9"/>
    </row>
    <row r="3067" spans="1:6" s="2" customFormat="1">
      <c r="A3067" s="7"/>
      <c r="B3067" s="37"/>
      <c r="C3067" s="38"/>
      <c r="D3067" s="9"/>
      <c r="E3067" s="9"/>
      <c r="F3067" s="9"/>
    </row>
    <row r="3068" spans="1:6" s="2" customFormat="1">
      <c r="A3068" s="7"/>
      <c r="B3068" s="37"/>
      <c r="C3068" s="38"/>
      <c r="D3068" s="9"/>
      <c r="E3068" s="9"/>
      <c r="F3068" s="9"/>
    </row>
    <row r="3069" spans="1:6" s="2" customFormat="1">
      <c r="A3069" s="7"/>
      <c r="B3069" s="37"/>
      <c r="C3069" s="38"/>
      <c r="D3069" s="9"/>
      <c r="E3069" s="9"/>
      <c r="F3069" s="9"/>
    </row>
    <row r="3070" spans="1:6" s="2" customFormat="1">
      <c r="A3070" s="7"/>
      <c r="B3070" s="37"/>
      <c r="C3070" s="38"/>
      <c r="D3070" s="9"/>
      <c r="E3070" s="9"/>
      <c r="F3070" s="9"/>
    </row>
    <row r="3071" spans="1:6" s="2" customFormat="1">
      <c r="A3071" s="7"/>
      <c r="B3071" s="37"/>
      <c r="C3071" s="38"/>
      <c r="D3071" s="9"/>
      <c r="E3071" s="9"/>
      <c r="F3071" s="9"/>
    </row>
    <row r="3072" spans="1:6" s="2" customFormat="1">
      <c r="A3072" s="7"/>
      <c r="B3072" s="37"/>
      <c r="C3072" s="38"/>
      <c r="D3072" s="9"/>
      <c r="E3072" s="9"/>
      <c r="F3072" s="9"/>
    </row>
    <row r="3073" spans="1:6" s="2" customFormat="1">
      <c r="A3073" s="7"/>
      <c r="B3073" s="37"/>
      <c r="C3073" s="38"/>
      <c r="D3073" s="9"/>
      <c r="E3073" s="9"/>
      <c r="F3073" s="9"/>
    </row>
    <row r="3074" spans="1:6" s="2" customFormat="1">
      <c r="A3074" s="7"/>
      <c r="B3074" s="37"/>
      <c r="C3074" s="38"/>
      <c r="D3074" s="9"/>
      <c r="E3074" s="9"/>
      <c r="F3074" s="9"/>
    </row>
    <row r="3075" spans="1:6" s="2" customFormat="1">
      <c r="A3075" s="7"/>
      <c r="B3075" s="37"/>
      <c r="C3075" s="38"/>
      <c r="D3075" s="9"/>
      <c r="E3075" s="9"/>
      <c r="F3075" s="9"/>
    </row>
    <row r="3076" spans="1:6" s="2" customFormat="1">
      <c r="A3076" s="7"/>
      <c r="B3076" s="37"/>
      <c r="C3076" s="38"/>
      <c r="D3076" s="9"/>
      <c r="E3076" s="9"/>
      <c r="F3076" s="9"/>
    </row>
    <row r="3077" spans="1:6" s="2" customFormat="1">
      <c r="A3077" s="7"/>
      <c r="B3077" s="37"/>
      <c r="C3077" s="38"/>
      <c r="D3077" s="9"/>
      <c r="E3077" s="9"/>
      <c r="F3077" s="9"/>
    </row>
    <row r="3078" spans="1:6" s="2" customFormat="1">
      <c r="A3078" s="7"/>
      <c r="B3078" s="37"/>
      <c r="C3078" s="38"/>
      <c r="D3078" s="9"/>
      <c r="E3078" s="9"/>
      <c r="F3078" s="9"/>
    </row>
    <row r="3079" spans="1:6" s="2" customFormat="1">
      <c r="A3079" s="7"/>
      <c r="B3079" s="37"/>
      <c r="C3079" s="38"/>
      <c r="D3079" s="9"/>
      <c r="E3079" s="9"/>
      <c r="F3079" s="9"/>
    </row>
    <row r="3080" spans="1:6" s="2" customFormat="1">
      <c r="A3080" s="7"/>
      <c r="B3080" s="37"/>
      <c r="C3080" s="38"/>
      <c r="D3080" s="9"/>
      <c r="E3080" s="9"/>
      <c r="F3080" s="9"/>
    </row>
    <row r="3081" spans="1:6" s="2" customFormat="1">
      <c r="A3081" s="7"/>
      <c r="B3081" s="37"/>
      <c r="C3081" s="38"/>
      <c r="D3081" s="9"/>
      <c r="E3081" s="9"/>
      <c r="F3081" s="9"/>
    </row>
    <row r="3082" spans="1:6" s="2" customFormat="1">
      <c r="A3082" s="7"/>
      <c r="B3082" s="37"/>
      <c r="C3082" s="38"/>
      <c r="D3082" s="9"/>
      <c r="E3082" s="9"/>
      <c r="F3082" s="9"/>
    </row>
    <row r="3083" spans="1:6" s="2" customFormat="1">
      <c r="A3083" s="7"/>
      <c r="B3083" s="37"/>
      <c r="C3083" s="38"/>
      <c r="D3083" s="9"/>
      <c r="E3083" s="9"/>
      <c r="F3083" s="9"/>
    </row>
    <row r="3084" spans="1:6" s="2" customFormat="1">
      <c r="A3084" s="7"/>
      <c r="B3084" s="37"/>
      <c r="C3084" s="38"/>
      <c r="D3084" s="9"/>
      <c r="E3084" s="9"/>
      <c r="F3084" s="9"/>
    </row>
    <row r="3085" spans="1:6" s="2" customFormat="1">
      <c r="A3085" s="7"/>
      <c r="B3085" s="37"/>
      <c r="C3085" s="38"/>
      <c r="D3085" s="9"/>
      <c r="E3085" s="9"/>
      <c r="F3085" s="9"/>
    </row>
    <row r="3086" spans="1:6" s="2" customFormat="1">
      <c r="A3086" s="7"/>
      <c r="B3086" s="37"/>
      <c r="C3086" s="38"/>
      <c r="D3086" s="9"/>
      <c r="E3086" s="9"/>
      <c r="F3086" s="9"/>
    </row>
    <row r="3087" spans="1:6" s="2" customFormat="1">
      <c r="A3087" s="7"/>
      <c r="B3087" s="37"/>
      <c r="C3087" s="38"/>
      <c r="D3087" s="9"/>
      <c r="E3087" s="9"/>
      <c r="F3087" s="9"/>
    </row>
    <row r="3090" spans="1:6" s="1" customFormat="1">
      <c r="A3090" s="7"/>
      <c r="B3090" s="37"/>
      <c r="C3090" s="38"/>
      <c r="D3090" s="9"/>
      <c r="E3090" s="9"/>
      <c r="F3090" s="9"/>
    </row>
  </sheetData>
  <mergeCells count="57">
    <mergeCell ref="D1:E1"/>
    <mergeCell ref="D2:E2"/>
    <mergeCell ref="A1:B2"/>
    <mergeCell ref="A3:B3"/>
    <mergeCell ref="D3:E3"/>
    <mergeCell ref="A88:F88"/>
    <mergeCell ref="A89:F89"/>
    <mergeCell ref="A128:F128"/>
    <mergeCell ref="A129:F129"/>
    <mergeCell ref="F5:F6"/>
    <mergeCell ref="A5:A6"/>
    <mergeCell ref="B5:B6"/>
    <mergeCell ref="C5:C6"/>
    <mergeCell ref="D5:D6"/>
    <mergeCell ref="E5:E6"/>
    <mergeCell ref="A130:F130"/>
    <mergeCell ref="A131:F131"/>
    <mergeCell ref="A132:F132"/>
    <mergeCell ref="A211:F211"/>
    <mergeCell ref="A264:F264"/>
    <mergeCell ref="A265:F265"/>
    <mergeCell ref="A266:F266"/>
    <mergeCell ref="A455:F455"/>
    <mergeCell ref="A456:F456"/>
    <mergeCell ref="A457:F457"/>
    <mergeCell ref="A514:F514"/>
    <mergeCell ref="A515:F515"/>
    <mergeCell ref="A516:F516"/>
    <mergeCell ref="A517:F517"/>
    <mergeCell ref="A518:F518"/>
    <mergeCell ref="A519:F519"/>
    <mergeCell ref="A552:F552"/>
    <mergeCell ref="A553:F553"/>
    <mergeCell ref="A554:F554"/>
    <mergeCell ref="A555:F555"/>
    <mergeCell ref="A556:F556"/>
    <mergeCell ref="A557:F557"/>
    <mergeCell ref="A558:F558"/>
    <mergeCell ref="A559:F559"/>
    <mergeCell ref="A650:F650"/>
    <mergeCell ref="A651:F651"/>
    <mergeCell ref="A652:F652"/>
    <mergeCell ref="A653:F653"/>
    <mergeCell ref="A654:F654"/>
    <mergeCell ref="A655:F655"/>
    <mergeCell ref="A712:F712"/>
    <mergeCell ref="A713:F713"/>
    <mergeCell ref="A714:F714"/>
    <mergeCell ref="A736:F736"/>
    <mergeCell ref="A737:F737"/>
    <mergeCell ref="A815:F815"/>
    <mergeCell ref="A842:F842"/>
    <mergeCell ref="A753:F753"/>
    <mergeCell ref="A775:F775"/>
    <mergeCell ref="A776:F776"/>
    <mergeCell ref="A777:F777"/>
    <mergeCell ref="A778:F778"/>
  </mergeCells>
  <pageMargins left="0.62992125984251968" right="0.19685039370078741" top="0.23622047244094491" bottom="0.35433070866141736" header="0.15748031496062992" footer="0.15748031496062992"/>
  <pageSetup paperSize="9" scale="80" firstPageNumber="215" orientation="portrait" useFirstPageNumber="1" r:id="rId1"/>
  <headerFooter alignWithMargins="0">
    <oddFooter>&amp;R&amp;P</oddFooter>
  </headerFooter>
  <rowBreaks count="1" manualBreakCount="1">
    <brk id="3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XFD2475"/>
  <sheetViews>
    <sheetView showZeros="0" view="pageBreakPreview" topLeftCell="A4" zoomScale="115" zoomScaleSheetLayoutView="115" workbookViewId="0">
      <selection activeCell="B5" sqref="B5"/>
    </sheetView>
  </sheetViews>
  <sheetFormatPr defaultColWidth="9.140625" defaultRowHeight="15.75"/>
  <cols>
    <col min="1" max="1" width="6.42578125" style="7" customWidth="1"/>
    <col min="2" max="2" width="46.7109375" style="37" customWidth="1"/>
    <col min="3" max="3" width="11.85546875" style="38" customWidth="1"/>
    <col min="4" max="4" width="14.28515625" style="61" customWidth="1"/>
    <col min="5" max="5" width="14.140625" style="44" customWidth="1"/>
    <col min="6" max="6" width="23.42578125" style="44" customWidth="1"/>
    <col min="7" max="7" width="15.85546875" style="23" customWidth="1"/>
    <col min="8" max="8" width="4" style="23" customWidth="1"/>
    <col min="9" max="9" width="15.85546875" style="23" customWidth="1"/>
    <col min="10" max="10" width="14" style="156" customWidth="1"/>
    <col min="11" max="11" width="15.28515625" style="7" customWidth="1"/>
    <col min="12" max="12" width="9.42578125" style="7" customWidth="1"/>
    <col min="13" max="13" width="20.85546875" style="37" customWidth="1"/>
    <col min="14" max="14" width="9.7109375" style="38" customWidth="1"/>
    <col min="15" max="15" width="10.85546875" style="61" customWidth="1"/>
    <col min="16" max="16384" width="9.140625" style="23"/>
  </cols>
  <sheetData>
    <row r="1" spans="1:15" s="35" customFormat="1" ht="22.5" customHeight="1">
      <c r="A1" s="793" t="s">
        <v>777</v>
      </c>
      <c r="B1" s="794"/>
      <c r="C1" s="307" t="s">
        <v>567</v>
      </c>
      <c r="D1" s="791" t="s">
        <v>639</v>
      </c>
      <c r="E1" s="792"/>
      <c r="F1" s="305" t="s">
        <v>759</v>
      </c>
      <c r="G1" s="59"/>
      <c r="H1" s="5"/>
      <c r="I1" s="5"/>
    </row>
    <row r="2" spans="1:15" s="35" customFormat="1" ht="38.25" customHeight="1">
      <c r="A2" s="795"/>
      <c r="B2" s="796"/>
      <c r="C2" s="307" t="s">
        <v>1</v>
      </c>
      <c r="D2" s="797" t="s">
        <v>758</v>
      </c>
      <c r="E2" s="798"/>
      <c r="F2" s="308" t="s">
        <v>761</v>
      </c>
      <c r="G2" s="59"/>
      <c r="H2" s="5"/>
      <c r="I2" s="5"/>
    </row>
    <row r="3" spans="1:15" s="35" customFormat="1" ht="20.45" customHeight="1">
      <c r="A3" s="799" t="s">
        <v>565</v>
      </c>
      <c r="B3" s="800"/>
      <c r="C3" s="307" t="s">
        <v>549</v>
      </c>
      <c r="D3" s="801" t="s">
        <v>644</v>
      </c>
      <c r="E3" s="802"/>
      <c r="F3" s="309" t="s">
        <v>762</v>
      </c>
      <c r="G3" s="59"/>
      <c r="H3" s="5"/>
      <c r="I3" s="5"/>
    </row>
    <row r="4" spans="1:15" s="35" customFormat="1">
      <c r="A4" s="25"/>
      <c r="B4" s="26"/>
      <c r="D4" s="36"/>
      <c r="E4" s="19"/>
      <c r="F4" s="27"/>
      <c r="G4" s="5"/>
      <c r="H4" s="5"/>
      <c r="I4" s="5"/>
    </row>
    <row r="5" spans="1:15" s="2" customFormat="1">
      <c r="A5" s="7"/>
      <c r="B5" s="37"/>
      <c r="C5" s="38"/>
      <c r="D5" s="61"/>
      <c r="E5" s="44"/>
      <c r="F5" s="44"/>
      <c r="J5" s="62"/>
      <c r="K5" s="7"/>
      <c r="L5" s="7"/>
      <c r="M5" s="37"/>
      <c r="N5" s="38"/>
      <c r="O5" s="61"/>
    </row>
    <row r="6" spans="1:15" s="66" customFormat="1">
      <c r="A6" s="63" t="s">
        <v>123</v>
      </c>
      <c r="B6" s="64"/>
      <c r="C6" s="64"/>
      <c r="D6" s="64"/>
      <c r="E6" s="64"/>
      <c r="F6" s="64"/>
      <c r="G6" s="65"/>
      <c r="H6" s="65"/>
      <c r="I6" s="65"/>
      <c r="J6" s="65"/>
      <c r="K6" s="65"/>
      <c r="L6" s="65"/>
      <c r="M6" s="65"/>
    </row>
    <row r="7" spans="1:15" s="70" customFormat="1" ht="14.25">
      <c r="A7" s="67"/>
      <c r="B7" s="68"/>
      <c r="C7" s="68"/>
      <c r="D7" s="68"/>
      <c r="E7" s="68"/>
      <c r="F7" s="68"/>
      <c r="G7" s="69"/>
      <c r="H7" s="69"/>
      <c r="I7" s="69"/>
      <c r="J7" s="69"/>
      <c r="K7" s="69"/>
      <c r="L7" s="69"/>
      <c r="M7" s="69"/>
    </row>
    <row r="8" spans="1:15" s="70" customFormat="1" ht="40.15" customHeight="1">
      <c r="A8" s="781" t="s">
        <v>124</v>
      </c>
      <c r="B8" s="781"/>
      <c r="C8" s="781"/>
      <c r="D8" s="781"/>
      <c r="E8" s="781"/>
      <c r="F8" s="781"/>
      <c r="G8" s="69"/>
      <c r="H8" s="69"/>
      <c r="I8" s="69"/>
      <c r="J8" s="69"/>
      <c r="K8" s="69"/>
      <c r="L8" s="69"/>
      <c r="M8" s="69"/>
    </row>
    <row r="9" spans="1:15" s="70" customFormat="1" ht="25.5" customHeight="1">
      <c r="A9" s="781" t="s">
        <v>125</v>
      </c>
      <c r="B9" s="781"/>
      <c r="C9" s="781"/>
      <c r="D9" s="781"/>
      <c r="E9" s="781"/>
      <c r="F9" s="781"/>
      <c r="G9" s="69"/>
      <c r="H9" s="69"/>
      <c r="I9" s="69"/>
      <c r="J9" s="69"/>
      <c r="K9" s="69"/>
      <c r="L9" s="69"/>
      <c r="M9" s="69"/>
    </row>
    <row r="10" spans="1:15" s="70" customFormat="1" ht="27" customHeight="1">
      <c r="A10" s="781" t="s">
        <v>615</v>
      </c>
      <c r="B10" s="781"/>
      <c r="C10" s="781"/>
      <c r="D10" s="781"/>
      <c r="E10" s="781"/>
      <c r="F10" s="781"/>
      <c r="G10" s="69"/>
      <c r="H10" s="69"/>
      <c r="I10" s="69"/>
      <c r="J10" s="69"/>
      <c r="K10" s="69"/>
      <c r="L10" s="69"/>
      <c r="M10" s="69"/>
    </row>
    <row r="11" spans="1:15" s="70" customFormat="1" ht="15" customHeight="1">
      <c r="A11" s="781" t="s">
        <v>126</v>
      </c>
      <c r="B11" s="781"/>
      <c r="C11" s="781"/>
      <c r="D11" s="781"/>
      <c r="E11" s="781"/>
      <c r="F11" s="781"/>
      <c r="G11" s="69"/>
      <c r="H11" s="69"/>
      <c r="I11" s="69"/>
      <c r="J11" s="69"/>
      <c r="K11" s="69"/>
      <c r="L11" s="69"/>
      <c r="M11" s="69"/>
    </row>
    <row r="12" spans="1:15" s="70" customFormat="1" ht="27.6" customHeight="1">
      <c r="A12" s="781" t="s">
        <v>127</v>
      </c>
      <c r="B12" s="781"/>
      <c r="C12" s="781"/>
      <c r="D12" s="781"/>
      <c r="E12" s="781"/>
      <c r="F12" s="781"/>
      <c r="G12" s="69"/>
      <c r="H12" s="69"/>
      <c r="I12" s="69"/>
      <c r="J12" s="69"/>
      <c r="K12" s="69"/>
      <c r="L12" s="69"/>
      <c r="M12" s="69"/>
    </row>
    <row r="13" spans="1:15" s="70" customFormat="1" ht="13.5" customHeight="1">
      <c r="A13" s="71" t="s">
        <v>128</v>
      </c>
      <c r="B13" s="781" t="s">
        <v>129</v>
      </c>
      <c r="C13" s="781"/>
      <c r="D13" s="781"/>
      <c r="E13" s="72"/>
      <c r="F13" s="72"/>
      <c r="G13" s="69"/>
      <c r="H13" s="69"/>
      <c r="I13" s="69"/>
      <c r="J13" s="69"/>
      <c r="K13" s="69"/>
      <c r="L13" s="69"/>
      <c r="M13" s="69"/>
    </row>
    <row r="14" spans="1:15" s="70" customFormat="1" ht="14.25" customHeight="1">
      <c r="A14" s="71" t="s">
        <v>128</v>
      </c>
      <c r="B14" s="787" t="s">
        <v>130</v>
      </c>
      <c r="C14" s="787"/>
      <c r="D14" s="787"/>
      <c r="E14" s="787"/>
      <c r="F14" s="787"/>
      <c r="G14" s="69"/>
      <c r="H14" s="69"/>
      <c r="I14" s="69"/>
      <c r="J14" s="69"/>
      <c r="K14" s="69"/>
      <c r="L14" s="69"/>
      <c r="M14" s="69"/>
    </row>
    <row r="15" spans="1:15" s="70" customFormat="1" ht="14.25" customHeight="1">
      <c r="A15" s="71" t="s">
        <v>128</v>
      </c>
      <c r="B15" s="787" t="s">
        <v>131</v>
      </c>
      <c r="C15" s="787"/>
      <c r="D15" s="787"/>
      <c r="E15" s="787"/>
      <c r="F15" s="787"/>
      <c r="G15" s="69"/>
      <c r="H15" s="69"/>
      <c r="I15" s="69"/>
      <c r="J15" s="69"/>
      <c r="K15" s="69"/>
      <c r="L15" s="69"/>
      <c r="M15" s="69"/>
    </row>
    <row r="16" spans="1:15" s="70" customFormat="1" ht="14.25" customHeight="1">
      <c r="A16" s="71" t="s">
        <v>128</v>
      </c>
      <c r="B16" s="781" t="s">
        <v>132</v>
      </c>
      <c r="C16" s="781"/>
      <c r="D16" s="781"/>
      <c r="E16" s="73"/>
      <c r="F16" s="68"/>
      <c r="G16" s="69"/>
      <c r="H16" s="69"/>
      <c r="I16" s="69"/>
      <c r="J16" s="69"/>
      <c r="K16" s="69"/>
      <c r="L16" s="69"/>
      <c r="M16" s="69"/>
    </row>
    <row r="17" spans="1:13" s="70" customFormat="1" ht="14.25" customHeight="1">
      <c r="A17" s="71" t="s">
        <v>128</v>
      </c>
      <c r="B17" s="781" t="s">
        <v>133</v>
      </c>
      <c r="C17" s="781"/>
      <c r="D17" s="781"/>
      <c r="E17" s="73"/>
      <c r="F17" s="68"/>
      <c r="G17" s="69"/>
      <c r="H17" s="69"/>
      <c r="I17" s="69"/>
      <c r="J17" s="69"/>
      <c r="K17" s="69"/>
      <c r="L17" s="69"/>
      <c r="M17" s="69"/>
    </row>
    <row r="18" spans="1:13" s="70" customFormat="1" ht="14.25" customHeight="1">
      <c r="A18" s="71" t="s">
        <v>128</v>
      </c>
      <c r="B18" s="781" t="s">
        <v>134</v>
      </c>
      <c r="C18" s="781"/>
      <c r="D18" s="781"/>
      <c r="E18" s="73"/>
      <c r="F18" s="68"/>
      <c r="G18" s="69"/>
      <c r="H18" s="69"/>
      <c r="I18" s="69"/>
      <c r="J18" s="69"/>
      <c r="K18" s="69"/>
      <c r="L18" s="69"/>
      <c r="M18" s="69"/>
    </row>
    <row r="19" spans="1:13" s="70" customFormat="1" ht="27" customHeight="1">
      <c r="A19" s="71" t="s">
        <v>128</v>
      </c>
      <c r="B19" s="787" t="s">
        <v>135</v>
      </c>
      <c r="C19" s="787"/>
      <c r="D19" s="787"/>
      <c r="E19" s="787"/>
      <c r="F19" s="787"/>
      <c r="G19" s="69"/>
      <c r="H19" s="69"/>
      <c r="I19" s="69"/>
      <c r="J19" s="69"/>
      <c r="K19" s="69"/>
      <c r="L19" s="69"/>
      <c r="M19" s="69"/>
    </row>
    <row r="20" spans="1:13" s="70" customFormat="1" ht="41.25" customHeight="1">
      <c r="A20" s="71" t="s">
        <v>128</v>
      </c>
      <c r="B20" s="787" t="s">
        <v>136</v>
      </c>
      <c r="C20" s="787"/>
      <c r="D20" s="787"/>
      <c r="E20" s="787"/>
      <c r="F20" s="787"/>
      <c r="G20" s="69"/>
      <c r="H20" s="69"/>
      <c r="I20" s="69"/>
      <c r="J20" s="69"/>
      <c r="K20" s="69"/>
      <c r="L20" s="69"/>
      <c r="M20" s="69"/>
    </row>
    <row r="21" spans="1:13" s="70" customFormat="1" ht="13.15" customHeight="1">
      <c r="A21" s="71" t="s">
        <v>128</v>
      </c>
      <c r="B21" s="781" t="s">
        <v>137</v>
      </c>
      <c r="C21" s="781"/>
      <c r="D21" s="781"/>
      <c r="E21" s="73"/>
      <c r="F21" s="68"/>
      <c r="G21" s="69"/>
      <c r="H21" s="69"/>
      <c r="I21" s="69"/>
      <c r="J21" s="69"/>
      <c r="K21" s="69"/>
      <c r="L21" s="69"/>
      <c r="M21" s="69"/>
    </row>
    <row r="22" spans="1:13" s="70" customFormat="1" ht="13.9" customHeight="1">
      <c r="A22" s="71" t="s">
        <v>128</v>
      </c>
      <c r="B22" s="787" t="s">
        <v>138</v>
      </c>
      <c r="C22" s="787"/>
      <c r="D22" s="787"/>
      <c r="E22" s="787"/>
      <c r="F22" s="787"/>
      <c r="G22" s="69"/>
      <c r="H22" s="69"/>
      <c r="I22" s="69"/>
      <c r="J22" s="69"/>
      <c r="K22" s="69"/>
      <c r="L22" s="69"/>
      <c r="M22" s="69"/>
    </row>
    <row r="23" spans="1:13" s="70" customFormat="1" ht="14.25" customHeight="1">
      <c r="A23" s="71" t="s">
        <v>128</v>
      </c>
      <c r="B23" s="781" t="s">
        <v>139</v>
      </c>
      <c r="C23" s="781"/>
      <c r="D23" s="781"/>
      <c r="E23" s="73"/>
      <c r="F23" s="68"/>
      <c r="G23" s="69"/>
      <c r="H23" s="69"/>
      <c r="I23" s="69"/>
      <c r="J23" s="69"/>
      <c r="K23" s="69"/>
      <c r="L23" s="69"/>
      <c r="M23" s="69"/>
    </row>
    <row r="24" spans="1:13" s="70" customFormat="1" ht="14.25" customHeight="1">
      <c r="A24" s="71" t="s">
        <v>128</v>
      </c>
      <c r="B24" s="781" t="s">
        <v>140</v>
      </c>
      <c r="C24" s="781"/>
      <c r="D24" s="781"/>
      <c r="E24" s="73"/>
      <c r="F24" s="68"/>
      <c r="G24" s="69"/>
      <c r="H24" s="69"/>
      <c r="I24" s="69"/>
      <c r="J24" s="69"/>
      <c r="K24" s="69"/>
      <c r="L24" s="69"/>
      <c r="M24" s="69"/>
    </row>
    <row r="25" spans="1:13" s="70" customFormat="1" ht="14.25" customHeight="1">
      <c r="A25" s="71" t="s">
        <v>128</v>
      </c>
      <c r="B25" s="781" t="s">
        <v>141</v>
      </c>
      <c r="C25" s="781"/>
      <c r="D25" s="781"/>
      <c r="E25" s="73"/>
      <c r="F25" s="68"/>
      <c r="G25" s="69"/>
      <c r="H25" s="69"/>
      <c r="I25" s="69"/>
      <c r="J25" s="69"/>
      <c r="K25" s="69"/>
      <c r="L25" s="69"/>
      <c r="M25" s="69"/>
    </row>
    <row r="26" spans="1:13" s="70" customFormat="1" ht="14.25" customHeight="1">
      <c r="A26" s="71" t="s">
        <v>128</v>
      </c>
      <c r="B26" s="781" t="s">
        <v>142</v>
      </c>
      <c r="C26" s="781"/>
      <c r="D26" s="781"/>
      <c r="E26" s="73"/>
      <c r="F26" s="68"/>
      <c r="G26" s="69"/>
      <c r="H26" s="69"/>
      <c r="I26" s="69"/>
      <c r="J26" s="69"/>
      <c r="K26" s="69"/>
      <c r="L26" s="69"/>
      <c r="M26" s="69"/>
    </row>
    <row r="27" spans="1:13" s="70" customFormat="1" ht="14.25" customHeight="1">
      <c r="A27" s="71" t="s">
        <v>128</v>
      </c>
      <c r="B27" s="72" t="s">
        <v>143</v>
      </c>
      <c r="C27" s="72"/>
      <c r="D27" s="72"/>
      <c r="E27" s="73"/>
      <c r="F27" s="68"/>
      <c r="G27" s="69"/>
      <c r="H27" s="69"/>
      <c r="I27" s="69"/>
      <c r="J27" s="69"/>
      <c r="K27" s="69"/>
      <c r="L27" s="69"/>
      <c r="M27" s="69"/>
    </row>
    <row r="28" spans="1:13" s="70" customFormat="1" ht="14.25" customHeight="1">
      <c r="A28" s="71" t="s">
        <v>128</v>
      </c>
      <c r="B28" s="72" t="s">
        <v>144</v>
      </c>
      <c r="C28" s="74"/>
      <c r="D28" s="74"/>
      <c r="E28" s="74"/>
      <c r="F28" s="74"/>
      <c r="G28" s="69"/>
      <c r="H28" s="69"/>
      <c r="I28" s="69"/>
      <c r="J28" s="69"/>
      <c r="K28" s="69"/>
      <c r="L28" s="69"/>
      <c r="M28" s="69"/>
    </row>
    <row r="29" spans="1:13" s="70" customFormat="1" ht="14.25" customHeight="1">
      <c r="A29" s="71" t="s">
        <v>128</v>
      </c>
      <c r="B29" s="74" t="s">
        <v>145</v>
      </c>
      <c r="C29" s="74"/>
      <c r="D29" s="74"/>
      <c r="E29" s="73"/>
      <c r="F29" s="68"/>
      <c r="G29" s="69"/>
      <c r="H29" s="69"/>
      <c r="I29" s="69"/>
      <c r="J29" s="69"/>
      <c r="K29" s="69"/>
      <c r="L29" s="69"/>
      <c r="M29" s="69"/>
    </row>
    <row r="30" spans="1:13" s="70" customFormat="1" ht="14.25" customHeight="1">
      <c r="A30" s="71" t="s">
        <v>128</v>
      </c>
      <c r="B30" s="781" t="s">
        <v>146</v>
      </c>
      <c r="C30" s="781"/>
      <c r="D30" s="781"/>
      <c r="E30" s="73"/>
      <c r="F30" s="68"/>
      <c r="G30" s="69"/>
      <c r="H30" s="69"/>
      <c r="I30" s="69"/>
      <c r="J30" s="69"/>
      <c r="K30" s="69"/>
      <c r="L30" s="69"/>
      <c r="M30" s="69"/>
    </row>
    <row r="31" spans="1:13" s="70" customFormat="1" ht="14.25" customHeight="1">
      <c r="A31" s="71" t="s">
        <v>128</v>
      </c>
      <c r="B31" s="781" t="s">
        <v>147</v>
      </c>
      <c r="C31" s="781"/>
      <c r="D31" s="781"/>
      <c r="E31" s="73"/>
      <c r="F31" s="68"/>
      <c r="G31" s="69"/>
      <c r="H31" s="69"/>
      <c r="I31" s="69"/>
      <c r="J31" s="69"/>
      <c r="K31" s="69"/>
      <c r="L31" s="69"/>
      <c r="M31" s="69"/>
    </row>
    <row r="32" spans="1:13" s="70" customFormat="1" ht="14.25" customHeight="1">
      <c r="A32" s="71" t="s">
        <v>128</v>
      </c>
      <c r="B32" s="781" t="s">
        <v>148</v>
      </c>
      <c r="C32" s="781"/>
      <c r="D32" s="781"/>
      <c r="E32" s="73"/>
      <c r="F32" s="68"/>
      <c r="G32" s="69"/>
      <c r="H32" s="69"/>
      <c r="I32" s="69"/>
      <c r="J32" s="69"/>
      <c r="K32" s="69"/>
      <c r="L32" s="69"/>
      <c r="M32" s="69"/>
    </row>
    <row r="33" spans="1:16384" s="70" customFormat="1" ht="14.25" customHeight="1">
      <c r="A33" s="71" t="s">
        <v>128</v>
      </c>
      <c r="B33" s="74" t="s">
        <v>149</v>
      </c>
      <c r="C33" s="74"/>
      <c r="D33" s="74"/>
      <c r="E33" s="73"/>
      <c r="F33" s="68"/>
      <c r="G33" s="69"/>
      <c r="H33" s="69"/>
      <c r="I33" s="69"/>
      <c r="J33" s="69"/>
      <c r="K33" s="69"/>
      <c r="L33" s="69"/>
      <c r="M33" s="69"/>
    </row>
    <row r="34" spans="1:16384" s="70" customFormat="1" ht="18" customHeight="1">
      <c r="A34" s="781" t="s">
        <v>150</v>
      </c>
      <c r="B34" s="781"/>
      <c r="C34" s="781"/>
      <c r="D34" s="781"/>
      <c r="E34" s="781"/>
      <c r="F34" s="781"/>
      <c r="G34" s="69"/>
      <c r="H34" s="69"/>
      <c r="I34" s="69"/>
      <c r="J34" s="69"/>
      <c r="K34" s="69"/>
      <c r="L34" s="69"/>
      <c r="M34" s="69"/>
    </row>
    <row r="35" spans="1:16384" s="70" customFormat="1" ht="42.75" customHeight="1">
      <c r="A35" s="781" t="s">
        <v>151</v>
      </c>
      <c r="B35" s="781"/>
      <c r="C35" s="781"/>
      <c r="D35" s="781"/>
      <c r="E35" s="781"/>
      <c r="F35" s="781"/>
      <c r="G35" s="69"/>
      <c r="H35" s="69"/>
      <c r="I35" s="69"/>
      <c r="J35" s="69"/>
      <c r="K35" s="69"/>
      <c r="L35" s="69"/>
      <c r="M35" s="69"/>
    </row>
    <row r="36" spans="1:16384" s="306" customFormat="1" ht="42.75" customHeight="1">
      <c r="A36" s="803" t="s">
        <v>751</v>
      </c>
      <c r="B36" s="803"/>
      <c r="C36" s="803"/>
      <c r="D36" s="803"/>
      <c r="E36" s="803"/>
      <c r="F36" s="803"/>
      <c r="G36" s="781"/>
      <c r="H36" s="781"/>
      <c r="I36" s="781"/>
      <c r="J36" s="781"/>
      <c r="K36" s="781"/>
      <c r="L36" s="781"/>
      <c r="M36" s="781"/>
      <c r="N36" s="781"/>
      <c r="O36" s="781"/>
      <c r="P36" s="781"/>
      <c r="Q36" s="781"/>
      <c r="R36" s="781"/>
      <c r="S36" s="781"/>
      <c r="T36" s="781"/>
      <c r="U36" s="781"/>
      <c r="V36" s="781"/>
      <c r="W36" s="781"/>
      <c r="X36" s="781"/>
      <c r="Y36" s="781"/>
      <c r="Z36" s="781"/>
      <c r="AA36" s="781"/>
      <c r="AB36" s="781"/>
      <c r="AC36" s="781"/>
      <c r="AD36" s="781"/>
      <c r="AE36" s="781"/>
      <c r="AF36" s="781"/>
      <c r="AG36" s="781"/>
      <c r="AH36" s="781"/>
      <c r="AI36" s="781"/>
      <c r="AJ36" s="781"/>
      <c r="AK36" s="781"/>
      <c r="AL36" s="781"/>
      <c r="AM36" s="781"/>
      <c r="AN36" s="781"/>
      <c r="AO36" s="781"/>
      <c r="AP36" s="781"/>
      <c r="AQ36" s="781"/>
      <c r="AR36" s="781"/>
      <c r="AS36" s="781"/>
      <c r="AT36" s="781"/>
      <c r="AU36" s="781"/>
      <c r="AV36" s="781"/>
      <c r="AW36" s="781"/>
      <c r="AX36" s="781"/>
      <c r="AY36" s="781"/>
      <c r="AZ36" s="781"/>
      <c r="BA36" s="781"/>
      <c r="BB36" s="781"/>
      <c r="BC36" s="781"/>
      <c r="BD36" s="781"/>
      <c r="BE36" s="781"/>
      <c r="BF36" s="781"/>
      <c r="BG36" s="781"/>
      <c r="BH36" s="781"/>
      <c r="BI36" s="781"/>
      <c r="BJ36" s="781"/>
      <c r="BK36" s="781"/>
      <c r="BL36" s="781"/>
      <c r="BM36" s="781"/>
      <c r="BN36" s="781"/>
      <c r="BO36" s="781"/>
      <c r="BP36" s="781"/>
      <c r="BQ36" s="781"/>
      <c r="BR36" s="781"/>
      <c r="BS36" s="781"/>
      <c r="BT36" s="781"/>
      <c r="BU36" s="781"/>
      <c r="BV36" s="781"/>
      <c r="BW36" s="781"/>
      <c r="BX36" s="781"/>
      <c r="BY36" s="781"/>
      <c r="BZ36" s="781"/>
      <c r="CA36" s="781"/>
      <c r="CB36" s="781"/>
      <c r="CC36" s="781"/>
      <c r="CD36" s="781"/>
      <c r="CE36" s="781"/>
      <c r="CF36" s="781"/>
      <c r="CG36" s="781"/>
      <c r="CH36" s="781"/>
      <c r="CI36" s="781"/>
      <c r="CJ36" s="781"/>
      <c r="CK36" s="781"/>
      <c r="CL36" s="781"/>
      <c r="CM36" s="781"/>
      <c r="CN36" s="781"/>
      <c r="CO36" s="781"/>
      <c r="CP36" s="781"/>
      <c r="CQ36" s="781"/>
      <c r="CR36" s="781"/>
      <c r="CS36" s="781"/>
      <c r="CT36" s="781"/>
      <c r="CU36" s="781"/>
      <c r="CV36" s="781"/>
      <c r="CW36" s="781"/>
      <c r="CX36" s="781"/>
      <c r="CY36" s="781"/>
      <c r="CZ36" s="781"/>
      <c r="DA36" s="781"/>
      <c r="DB36" s="781"/>
      <c r="DC36" s="781"/>
      <c r="DD36" s="781"/>
      <c r="DE36" s="781"/>
      <c r="DF36" s="781"/>
      <c r="DG36" s="781"/>
      <c r="DH36" s="781"/>
      <c r="DI36" s="781"/>
      <c r="DJ36" s="781"/>
      <c r="DK36" s="781"/>
      <c r="DL36" s="781"/>
      <c r="DM36" s="781"/>
      <c r="DN36" s="781"/>
      <c r="DO36" s="781"/>
      <c r="DP36" s="781"/>
      <c r="DQ36" s="781"/>
      <c r="DR36" s="781"/>
      <c r="DS36" s="781"/>
      <c r="DT36" s="781"/>
      <c r="DU36" s="781"/>
      <c r="DV36" s="781"/>
      <c r="DW36" s="781"/>
      <c r="DX36" s="781"/>
      <c r="DY36" s="781"/>
      <c r="DZ36" s="781"/>
      <c r="EA36" s="781"/>
      <c r="EB36" s="781"/>
      <c r="EC36" s="781"/>
      <c r="ED36" s="781"/>
      <c r="EE36" s="781"/>
      <c r="EF36" s="781"/>
      <c r="EG36" s="781"/>
      <c r="EH36" s="781"/>
      <c r="EI36" s="781"/>
      <c r="EJ36" s="781"/>
      <c r="EK36" s="781"/>
      <c r="EL36" s="781"/>
      <c r="EM36" s="781"/>
      <c r="EN36" s="781"/>
      <c r="EO36" s="781"/>
      <c r="EP36" s="781"/>
      <c r="EQ36" s="781"/>
      <c r="ER36" s="781"/>
      <c r="ES36" s="781"/>
      <c r="ET36" s="781"/>
      <c r="EU36" s="781"/>
      <c r="EV36" s="781"/>
      <c r="EW36" s="781"/>
      <c r="EX36" s="781"/>
      <c r="EY36" s="781"/>
      <c r="EZ36" s="781"/>
      <c r="FA36" s="781"/>
      <c r="FB36" s="781"/>
      <c r="FC36" s="781"/>
      <c r="FD36" s="781"/>
      <c r="FE36" s="781"/>
      <c r="FF36" s="781"/>
      <c r="FG36" s="781"/>
      <c r="FH36" s="781"/>
      <c r="FI36" s="781"/>
      <c r="FJ36" s="781"/>
      <c r="FK36" s="781"/>
      <c r="FL36" s="781"/>
      <c r="FM36" s="781"/>
      <c r="FN36" s="781"/>
      <c r="FO36" s="781"/>
      <c r="FP36" s="781"/>
      <c r="FQ36" s="781"/>
      <c r="FR36" s="781"/>
      <c r="FS36" s="781"/>
      <c r="FT36" s="781"/>
      <c r="FU36" s="781"/>
      <c r="FV36" s="781"/>
      <c r="FW36" s="781"/>
      <c r="FX36" s="781"/>
      <c r="FY36" s="781"/>
      <c r="FZ36" s="781"/>
      <c r="GA36" s="781"/>
      <c r="GB36" s="781"/>
      <c r="GC36" s="781"/>
      <c r="GD36" s="781"/>
      <c r="GE36" s="781"/>
      <c r="GF36" s="781"/>
      <c r="GG36" s="781"/>
      <c r="GH36" s="781"/>
      <c r="GI36" s="781"/>
      <c r="GJ36" s="781"/>
      <c r="GK36" s="781"/>
      <c r="GL36" s="781"/>
      <c r="GM36" s="781"/>
      <c r="GN36" s="781"/>
      <c r="GO36" s="781"/>
      <c r="GP36" s="781"/>
      <c r="GQ36" s="781"/>
      <c r="GR36" s="781"/>
      <c r="GS36" s="781"/>
      <c r="GT36" s="781"/>
      <c r="GU36" s="781"/>
      <c r="GV36" s="781"/>
      <c r="GW36" s="781"/>
      <c r="GX36" s="781"/>
      <c r="GY36" s="781"/>
      <c r="GZ36" s="781"/>
      <c r="HA36" s="781"/>
      <c r="HB36" s="781"/>
      <c r="HC36" s="781"/>
      <c r="HD36" s="781"/>
      <c r="HE36" s="781"/>
      <c r="HF36" s="781"/>
      <c r="HG36" s="781"/>
      <c r="HH36" s="781"/>
      <c r="HI36" s="781"/>
      <c r="HJ36" s="781"/>
      <c r="HK36" s="781"/>
      <c r="HL36" s="781"/>
      <c r="HM36" s="781"/>
      <c r="HN36" s="781"/>
      <c r="HO36" s="781"/>
      <c r="HP36" s="781"/>
      <c r="HQ36" s="781"/>
      <c r="HR36" s="781"/>
      <c r="HS36" s="781"/>
      <c r="HT36" s="781"/>
      <c r="HU36" s="781"/>
      <c r="HV36" s="781"/>
      <c r="HW36" s="781"/>
      <c r="HX36" s="781"/>
      <c r="HY36" s="781"/>
      <c r="HZ36" s="781"/>
      <c r="IA36" s="781"/>
      <c r="IB36" s="781"/>
      <c r="IC36" s="781"/>
      <c r="ID36" s="781"/>
      <c r="IE36" s="781"/>
      <c r="IF36" s="781"/>
      <c r="IG36" s="781"/>
      <c r="IH36" s="781"/>
      <c r="II36" s="781"/>
      <c r="IJ36" s="781"/>
      <c r="IK36" s="781"/>
      <c r="IL36" s="781"/>
      <c r="IM36" s="781"/>
      <c r="IN36" s="781"/>
      <c r="IO36" s="781"/>
      <c r="IP36" s="781"/>
      <c r="IQ36" s="781"/>
      <c r="IR36" s="781"/>
      <c r="IS36" s="781"/>
      <c r="IT36" s="781"/>
      <c r="IU36" s="781"/>
      <c r="IV36" s="781"/>
      <c r="IW36" s="781"/>
      <c r="IX36" s="781"/>
      <c r="IY36" s="781"/>
      <c r="IZ36" s="781"/>
      <c r="JA36" s="781"/>
      <c r="JB36" s="781"/>
      <c r="JC36" s="781"/>
      <c r="JD36" s="781"/>
      <c r="JE36" s="781"/>
      <c r="JF36" s="781"/>
      <c r="JG36" s="781"/>
      <c r="JH36" s="781"/>
      <c r="JI36" s="781"/>
      <c r="JJ36" s="781"/>
      <c r="JK36" s="781"/>
      <c r="JL36" s="781"/>
      <c r="JM36" s="781"/>
      <c r="JN36" s="781"/>
      <c r="JO36" s="781"/>
      <c r="JP36" s="781"/>
      <c r="JQ36" s="781"/>
      <c r="JR36" s="781"/>
      <c r="JS36" s="781"/>
      <c r="JT36" s="781"/>
      <c r="JU36" s="781"/>
      <c r="JV36" s="781"/>
      <c r="JW36" s="781"/>
      <c r="JX36" s="781"/>
      <c r="JY36" s="781"/>
      <c r="JZ36" s="781"/>
      <c r="KA36" s="781"/>
      <c r="KB36" s="781"/>
      <c r="KC36" s="781"/>
      <c r="KD36" s="781"/>
      <c r="KE36" s="781"/>
      <c r="KF36" s="781"/>
      <c r="KG36" s="781"/>
      <c r="KH36" s="781"/>
      <c r="KI36" s="781"/>
      <c r="KJ36" s="781"/>
      <c r="KK36" s="781"/>
      <c r="KL36" s="781"/>
      <c r="KM36" s="781"/>
      <c r="KN36" s="781"/>
      <c r="KO36" s="781"/>
      <c r="KP36" s="781"/>
      <c r="KQ36" s="781"/>
      <c r="KR36" s="781"/>
      <c r="KS36" s="781"/>
      <c r="KT36" s="781"/>
      <c r="KU36" s="781"/>
      <c r="KV36" s="781"/>
      <c r="KW36" s="781"/>
      <c r="KX36" s="781"/>
      <c r="KY36" s="781"/>
      <c r="KZ36" s="781"/>
      <c r="LA36" s="781"/>
      <c r="LB36" s="781"/>
      <c r="LC36" s="781"/>
      <c r="LD36" s="781"/>
      <c r="LE36" s="781"/>
      <c r="LF36" s="781"/>
      <c r="LG36" s="781"/>
      <c r="LH36" s="781"/>
      <c r="LI36" s="781"/>
      <c r="LJ36" s="781"/>
      <c r="LK36" s="781"/>
      <c r="LL36" s="781"/>
      <c r="LM36" s="781"/>
      <c r="LN36" s="781"/>
      <c r="LO36" s="781"/>
      <c r="LP36" s="781"/>
      <c r="LQ36" s="781"/>
      <c r="LR36" s="781"/>
      <c r="LS36" s="781"/>
      <c r="LT36" s="781"/>
      <c r="LU36" s="781"/>
      <c r="LV36" s="781"/>
      <c r="LW36" s="781"/>
      <c r="LX36" s="781"/>
      <c r="LY36" s="781"/>
      <c r="LZ36" s="781"/>
      <c r="MA36" s="781"/>
      <c r="MB36" s="781"/>
      <c r="MC36" s="781"/>
      <c r="MD36" s="781"/>
      <c r="ME36" s="781"/>
      <c r="MF36" s="781"/>
      <c r="MG36" s="781"/>
      <c r="MH36" s="781"/>
      <c r="MI36" s="781"/>
      <c r="MJ36" s="781"/>
      <c r="MK36" s="781"/>
      <c r="ML36" s="781"/>
      <c r="MM36" s="781"/>
      <c r="MN36" s="781"/>
      <c r="MO36" s="781"/>
      <c r="MP36" s="781"/>
      <c r="MQ36" s="781"/>
      <c r="MR36" s="781"/>
      <c r="MS36" s="781"/>
      <c r="MT36" s="781"/>
      <c r="MU36" s="781"/>
      <c r="MV36" s="781"/>
      <c r="MW36" s="781"/>
      <c r="MX36" s="781"/>
      <c r="MY36" s="781"/>
      <c r="MZ36" s="781"/>
      <c r="NA36" s="781"/>
      <c r="NB36" s="781"/>
      <c r="NC36" s="781"/>
      <c r="ND36" s="781"/>
      <c r="NE36" s="781"/>
      <c r="NF36" s="781"/>
      <c r="NG36" s="781"/>
      <c r="NH36" s="781"/>
      <c r="NI36" s="781"/>
      <c r="NJ36" s="781"/>
      <c r="NK36" s="781"/>
      <c r="NL36" s="781"/>
      <c r="NM36" s="781"/>
      <c r="NN36" s="781"/>
      <c r="NO36" s="781"/>
      <c r="NP36" s="781"/>
      <c r="NQ36" s="781"/>
      <c r="NR36" s="781"/>
      <c r="NS36" s="781"/>
      <c r="NT36" s="781"/>
      <c r="NU36" s="781"/>
      <c r="NV36" s="781"/>
      <c r="NW36" s="781"/>
      <c r="NX36" s="781"/>
      <c r="NY36" s="781"/>
      <c r="NZ36" s="781"/>
      <c r="OA36" s="781"/>
      <c r="OB36" s="781"/>
      <c r="OC36" s="781"/>
      <c r="OD36" s="781"/>
      <c r="OE36" s="781"/>
      <c r="OF36" s="781"/>
      <c r="OG36" s="781"/>
      <c r="OH36" s="781"/>
      <c r="OI36" s="781"/>
      <c r="OJ36" s="781"/>
      <c r="OK36" s="781"/>
      <c r="OL36" s="781"/>
      <c r="OM36" s="781"/>
      <c r="ON36" s="781"/>
      <c r="OO36" s="781"/>
      <c r="OP36" s="781"/>
      <c r="OQ36" s="781"/>
      <c r="OR36" s="781"/>
      <c r="OS36" s="781"/>
      <c r="OT36" s="781"/>
      <c r="OU36" s="781"/>
      <c r="OV36" s="781"/>
      <c r="OW36" s="781"/>
      <c r="OX36" s="781"/>
      <c r="OY36" s="781"/>
      <c r="OZ36" s="781"/>
      <c r="PA36" s="781"/>
      <c r="PB36" s="781"/>
      <c r="PC36" s="781"/>
      <c r="PD36" s="781"/>
      <c r="PE36" s="781"/>
      <c r="PF36" s="781"/>
      <c r="PG36" s="781"/>
      <c r="PH36" s="781"/>
      <c r="PI36" s="781"/>
      <c r="PJ36" s="781"/>
      <c r="PK36" s="781"/>
      <c r="PL36" s="781"/>
      <c r="PM36" s="781"/>
      <c r="PN36" s="781"/>
      <c r="PO36" s="781"/>
      <c r="PP36" s="781"/>
      <c r="PQ36" s="781"/>
      <c r="PR36" s="781"/>
      <c r="PS36" s="781"/>
      <c r="PT36" s="781"/>
      <c r="PU36" s="781"/>
      <c r="PV36" s="781"/>
      <c r="PW36" s="781"/>
      <c r="PX36" s="781"/>
      <c r="PY36" s="781"/>
      <c r="PZ36" s="781"/>
      <c r="QA36" s="781"/>
      <c r="QB36" s="781"/>
      <c r="QC36" s="781"/>
      <c r="QD36" s="781"/>
      <c r="QE36" s="781"/>
      <c r="QF36" s="781"/>
      <c r="QG36" s="781"/>
      <c r="QH36" s="781"/>
      <c r="QI36" s="781"/>
      <c r="QJ36" s="781"/>
      <c r="QK36" s="781"/>
      <c r="QL36" s="781"/>
      <c r="QM36" s="781"/>
      <c r="QN36" s="781"/>
      <c r="QO36" s="781"/>
      <c r="QP36" s="781"/>
      <c r="QQ36" s="781"/>
      <c r="QR36" s="781"/>
      <c r="QS36" s="781"/>
      <c r="QT36" s="781"/>
      <c r="QU36" s="781"/>
      <c r="QV36" s="781"/>
      <c r="QW36" s="781"/>
      <c r="QX36" s="781"/>
      <c r="QY36" s="781"/>
      <c r="QZ36" s="781"/>
      <c r="RA36" s="781"/>
      <c r="RB36" s="781"/>
      <c r="RC36" s="781"/>
      <c r="RD36" s="781"/>
      <c r="RE36" s="781"/>
      <c r="RF36" s="781"/>
      <c r="RG36" s="781"/>
      <c r="RH36" s="781"/>
      <c r="RI36" s="781"/>
      <c r="RJ36" s="781"/>
      <c r="RK36" s="781"/>
      <c r="RL36" s="781"/>
      <c r="RM36" s="781"/>
      <c r="RN36" s="781"/>
      <c r="RO36" s="781"/>
      <c r="RP36" s="781"/>
      <c r="RQ36" s="781"/>
      <c r="RR36" s="781"/>
      <c r="RS36" s="781"/>
      <c r="RT36" s="781"/>
      <c r="RU36" s="781"/>
      <c r="RV36" s="781"/>
      <c r="RW36" s="781"/>
      <c r="RX36" s="781"/>
      <c r="RY36" s="781"/>
      <c r="RZ36" s="781"/>
      <c r="SA36" s="781"/>
      <c r="SB36" s="781"/>
      <c r="SC36" s="781"/>
      <c r="SD36" s="781"/>
      <c r="SE36" s="781"/>
      <c r="SF36" s="781"/>
      <c r="SG36" s="781"/>
      <c r="SH36" s="781"/>
      <c r="SI36" s="781"/>
      <c r="SJ36" s="781"/>
      <c r="SK36" s="781"/>
      <c r="SL36" s="781"/>
      <c r="SM36" s="781"/>
      <c r="SN36" s="781"/>
      <c r="SO36" s="781"/>
      <c r="SP36" s="781"/>
      <c r="SQ36" s="781"/>
      <c r="SR36" s="781"/>
      <c r="SS36" s="781"/>
      <c r="ST36" s="781"/>
      <c r="SU36" s="781"/>
      <c r="SV36" s="781"/>
      <c r="SW36" s="781"/>
      <c r="SX36" s="781"/>
      <c r="SY36" s="781"/>
      <c r="SZ36" s="781"/>
      <c r="TA36" s="781"/>
      <c r="TB36" s="781"/>
      <c r="TC36" s="781"/>
      <c r="TD36" s="781"/>
      <c r="TE36" s="781"/>
      <c r="TF36" s="781"/>
      <c r="TG36" s="781"/>
      <c r="TH36" s="781"/>
      <c r="TI36" s="781"/>
      <c r="TJ36" s="781"/>
      <c r="TK36" s="781"/>
      <c r="TL36" s="781"/>
      <c r="TM36" s="781"/>
      <c r="TN36" s="781"/>
      <c r="TO36" s="781"/>
      <c r="TP36" s="781"/>
      <c r="TQ36" s="781"/>
      <c r="TR36" s="781"/>
      <c r="TS36" s="781"/>
      <c r="TT36" s="781"/>
      <c r="TU36" s="781"/>
      <c r="TV36" s="781"/>
      <c r="TW36" s="781"/>
      <c r="TX36" s="781"/>
      <c r="TY36" s="781"/>
      <c r="TZ36" s="781"/>
      <c r="UA36" s="781"/>
      <c r="UB36" s="781"/>
      <c r="UC36" s="781"/>
      <c r="UD36" s="781"/>
      <c r="UE36" s="781"/>
      <c r="UF36" s="781"/>
      <c r="UG36" s="781"/>
      <c r="UH36" s="781"/>
      <c r="UI36" s="781"/>
      <c r="UJ36" s="781"/>
      <c r="UK36" s="781"/>
      <c r="UL36" s="781"/>
      <c r="UM36" s="781"/>
      <c r="UN36" s="781"/>
      <c r="UO36" s="781"/>
      <c r="UP36" s="781"/>
      <c r="UQ36" s="781"/>
      <c r="UR36" s="781"/>
      <c r="US36" s="781"/>
      <c r="UT36" s="781"/>
      <c r="UU36" s="781"/>
      <c r="UV36" s="781"/>
      <c r="UW36" s="781"/>
      <c r="UX36" s="781"/>
      <c r="UY36" s="781"/>
      <c r="UZ36" s="781"/>
      <c r="VA36" s="781"/>
      <c r="VB36" s="781"/>
      <c r="VC36" s="781"/>
      <c r="VD36" s="781"/>
      <c r="VE36" s="781"/>
      <c r="VF36" s="781"/>
      <c r="VG36" s="781"/>
      <c r="VH36" s="781"/>
      <c r="VI36" s="781"/>
      <c r="VJ36" s="781"/>
      <c r="VK36" s="781"/>
      <c r="VL36" s="781"/>
      <c r="VM36" s="781"/>
      <c r="VN36" s="781"/>
      <c r="VO36" s="781"/>
      <c r="VP36" s="781"/>
      <c r="VQ36" s="781"/>
      <c r="VR36" s="781"/>
      <c r="VS36" s="781"/>
      <c r="VT36" s="781"/>
      <c r="VU36" s="781"/>
      <c r="VV36" s="781"/>
      <c r="VW36" s="781"/>
      <c r="VX36" s="781"/>
      <c r="VY36" s="781"/>
      <c r="VZ36" s="781"/>
      <c r="WA36" s="781"/>
      <c r="WB36" s="781"/>
      <c r="WC36" s="781"/>
      <c r="WD36" s="781"/>
      <c r="WE36" s="781"/>
      <c r="WF36" s="781"/>
      <c r="WG36" s="781"/>
      <c r="WH36" s="781"/>
      <c r="WI36" s="781"/>
      <c r="WJ36" s="781"/>
      <c r="WK36" s="781"/>
      <c r="WL36" s="781"/>
      <c r="WM36" s="781"/>
      <c r="WN36" s="781"/>
      <c r="WO36" s="781"/>
      <c r="WP36" s="781"/>
      <c r="WQ36" s="781"/>
      <c r="WR36" s="781"/>
      <c r="WS36" s="781"/>
      <c r="WT36" s="781"/>
      <c r="WU36" s="781"/>
      <c r="WV36" s="781"/>
      <c r="WW36" s="781"/>
      <c r="WX36" s="781"/>
      <c r="WY36" s="781"/>
      <c r="WZ36" s="781"/>
      <c r="XA36" s="781"/>
      <c r="XB36" s="781"/>
      <c r="XC36" s="781"/>
      <c r="XD36" s="781"/>
      <c r="XE36" s="781"/>
      <c r="XF36" s="781"/>
      <c r="XG36" s="781"/>
      <c r="XH36" s="781"/>
      <c r="XI36" s="781"/>
      <c r="XJ36" s="781"/>
      <c r="XK36" s="781"/>
      <c r="XL36" s="781"/>
      <c r="XM36" s="781"/>
      <c r="XN36" s="781"/>
      <c r="XO36" s="781"/>
      <c r="XP36" s="781"/>
      <c r="XQ36" s="781"/>
      <c r="XR36" s="781"/>
      <c r="XS36" s="781"/>
      <c r="XT36" s="781"/>
      <c r="XU36" s="781"/>
      <c r="XV36" s="781"/>
      <c r="XW36" s="781"/>
      <c r="XX36" s="781"/>
      <c r="XY36" s="781"/>
      <c r="XZ36" s="781"/>
      <c r="YA36" s="781"/>
      <c r="YB36" s="781"/>
      <c r="YC36" s="781"/>
      <c r="YD36" s="781"/>
      <c r="YE36" s="781"/>
      <c r="YF36" s="781"/>
      <c r="YG36" s="781"/>
      <c r="YH36" s="781"/>
      <c r="YI36" s="781"/>
      <c r="YJ36" s="781"/>
      <c r="YK36" s="781"/>
      <c r="YL36" s="781"/>
      <c r="YM36" s="781"/>
      <c r="YN36" s="781"/>
      <c r="YO36" s="781"/>
      <c r="YP36" s="781"/>
      <c r="YQ36" s="781"/>
      <c r="YR36" s="781"/>
      <c r="YS36" s="781"/>
      <c r="YT36" s="781"/>
      <c r="YU36" s="781"/>
      <c r="YV36" s="781"/>
      <c r="YW36" s="781"/>
      <c r="YX36" s="781"/>
      <c r="YY36" s="781"/>
      <c r="YZ36" s="781"/>
      <c r="ZA36" s="781"/>
      <c r="ZB36" s="781"/>
      <c r="ZC36" s="781"/>
      <c r="ZD36" s="781"/>
      <c r="ZE36" s="781"/>
      <c r="ZF36" s="781"/>
      <c r="ZG36" s="781"/>
      <c r="ZH36" s="781"/>
      <c r="ZI36" s="781"/>
      <c r="ZJ36" s="781"/>
      <c r="ZK36" s="781"/>
      <c r="ZL36" s="781"/>
      <c r="ZM36" s="781"/>
      <c r="ZN36" s="781"/>
      <c r="ZO36" s="781"/>
      <c r="ZP36" s="781"/>
      <c r="ZQ36" s="781"/>
      <c r="ZR36" s="781"/>
      <c r="ZS36" s="781"/>
      <c r="ZT36" s="781"/>
      <c r="ZU36" s="781"/>
      <c r="ZV36" s="781"/>
      <c r="ZW36" s="781"/>
      <c r="ZX36" s="781"/>
      <c r="ZY36" s="781"/>
      <c r="ZZ36" s="781"/>
      <c r="AAA36" s="781"/>
      <c r="AAB36" s="781"/>
      <c r="AAC36" s="781"/>
      <c r="AAD36" s="781"/>
      <c r="AAE36" s="781"/>
      <c r="AAF36" s="781"/>
      <c r="AAG36" s="781"/>
      <c r="AAH36" s="781"/>
      <c r="AAI36" s="781"/>
      <c r="AAJ36" s="781"/>
      <c r="AAK36" s="781"/>
      <c r="AAL36" s="781"/>
      <c r="AAM36" s="781"/>
      <c r="AAN36" s="781"/>
      <c r="AAO36" s="781"/>
      <c r="AAP36" s="781"/>
      <c r="AAQ36" s="781"/>
      <c r="AAR36" s="781"/>
      <c r="AAS36" s="781"/>
      <c r="AAT36" s="781"/>
      <c r="AAU36" s="781"/>
      <c r="AAV36" s="781"/>
      <c r="AAW36" s="781"/>
      <c r="AAX36" s="781"/>
      <c r="AAY36" s="781"/>
      <c r="AAZ36" s="781"/>
      <c r="ABA36" s="781"/>
      <c r="ABB36" s="781"/>
      <c r="ABC36" s="781"/>
      <c r="ABD36" s="781"/>
      <c r="ABE36" s="781"/>
      <c r="ABF36" s="781"/>
      <c r="ABG36" s="781"/>
      <c r="ABH36" s="781"/>
      <c r="ABI36" s="781"/>
      <c r="ABJ36" s="781"/>
      <c r="ABK36" s="781"/>
      <c r="ABL36" s="781"/>
      <c r="ABM36" s="781"/>
      <c r="ABN36" s="781"/>
      <c r="ABO36" s="781"/>
      <c r="ABP36" s="781"/>
      <c r="ABQ36" s="781"/>
      <c r="ABR36" s="781"/>
      <c r="ABS36" s="781"/>
      <c r="ABT36" s="781"/>
      <c r="ABU36" s="781"/>
      <c r="ABV36" s="781"/>
      <c r="ABW36" s="781"/>
      <c r="ABX36" s="781"/>
      <c r="ABY36" s="781"/>
      <c r="ABZ36" s="781"/>
      <c r="ACA36" s="781"/>
      <c r="ACB36" s="781"/>
      <c r="ACC36" s="781"/>
      <c r="ACD36" s="781"/>
      <c r="ACE36" s="781"/>
      <c r="ACF36" s="781"/>
      <c r="ACG36" s="781"/>
      <c r="ACH36" s="781"/>
      <c r="ACI36" s="781"/>
      <c r="ACJ36" s="781"/>
      <c r="ACK36" s="781"/>
      <c r="ACL36" s="781"/>
      <c r="ACM36" s="781"/>
      <c r="ACN36" s="781"/>
      <c r="ACO36" s="781"/>
      <c r="ACP36" s="781"/>
      <c r="ACQ36" s="781"/>
      <c r="ACR36" s="781"/>
      <c r="ACS36" s="781"/>
      <c r="ACT36" s="781"/>
      <c r="ACU36" s="781"/>
      <c r="ACV36" s="781"/>
      <c r="ACW36" s="781"/>
      <c r="ACX36" s="781"/>
      <c r="ACY36" s="781"/>
      <c r="ACZ36" s="781"/>
      <c r="ADA36" s="781"/>
      <c r="ADB36" s="781"/>
      <c r="ADC36" s="781"/>
      <c r="ADD36" s="781"/>
      <c r="ADE36" s="781"/>
      <c r="ADF36" s="781"/>
      <c r="ADG36" s="781"/>
      <c r="ADH36" s="781"/>
      <c r="ADI36" s="781"/>
      <c r="ADJ36" s="781"/>
      <c r="ADK36" s="781"/>
      <c r="ADL36" s="781"/>
      <c r="ADM36" s="781"/>
      <c r="ADN36" s="781"/>
      <c r="ADO36" s="781"/>
      <c r="ADP36" s="781"/>
      <c r="ADQ36" s="781"/>
      <c r="ADR36" s="781"/>
      <c r="ADS36" s="781"/>
      <c r="ADT36" s="781"/>
      <c r="ADU36" s="781"/>
      <c r="ADV36" s="781"/>
      <c r="ADW36" s="781"/>
      <c r="ADX36" s="781"/>
      <c r="ADY36" s="781"/>
      <c r="ADZ36" s="781"/>
      <c r="AEA36" s="781"/>
      <c r="AEB36" s="781"/>
      <c r="AEC36" s="781"/>
      <c r="AED36" s="781"/>
      <c r="AEE36" s="781"/>
      <c r="AEF36" s="781"/>
      <c r="AEG36" s="781"/>
      <c r="AEH36" s="781"/>
      <c r="AEI36" s="781"/>
      <c r="AEJ36" s="781"/>
      <c r="AEK36" s="781"/>
      <c r="AEL36" s="781"/>
      <c r="AEM36" s="781"/>
      <c r="AEN36" s="781"/>
      <c r="AEO36" s="781"/>
      <c r="AEP36" s="781"/>
      <c r="AEQ36" s="781"/>
      <c r="AER36" s="781"/>
      <c r="AES36" s="781"/>
      <c r="AET36" s="781"/>
      <c r="AEU36" s="781"/>
      <c r="AEV36" s="781"/>
      <c r="AEW36" s="781"/>
      <c r="AEX36" s="781"/>
      <c r="AEY36" s="781"/>
      <c r="AEZ36" s="781"/>
      <c r="AFA36" s="781"/>
      <c r="AFB36" s="781"/>
      <c r="AFC36" s="781"/>
      <c r="AFD36" s="781"/>
      <c r="AFE36" s="781"/>
      <c r="AFF36" s="781"/>
      <c r="AFG36" s="781"/>
      <c r="AFH36" s="781"/>
      <c r="AFI36" s="781"/>
      <c r="AFJ36" s="781"/>
      <c r="AFK36" s="781"/>
      <c r="AFL36" s="781"/>
      <c r="AFM36" s="781"/>
      <c r="AFN36" s="781"/>
      <c r="AFO36" s="781"/>
      <c r="AFP36" s="781"/>
      <c r="AFQ36" s="781"/>
      <c r="AFR36" s="781"/>
      <c r="AFS36" s="781"/>
      <c r="AFT36" s="781"/>
      <c r="AFU36" s="781"/>
      <c r="AFV36" s="781"/>
      <c r="AFW36" s="781"/>
      <c r="AFX36" s="781"/>
      <c r="AFY36" s="781"/>
      <c r="AFZ36" s="781"/>
      <c r="AGA36" s="781"/>
      <c r="AGB36" s="781"/>
      <c r="AGC36" s="781"/>
      <c r="AGD36" s="781"/>
      <c r="AGE36" s="781"/>
      <c r="AGF36" s="781"/>
      <c r="AGG36" s="781"/>
      <c r="AGH36" s="781"/>
      <c r="AGI36" s="781"/>
      <c r="AGJ36" s="781"/>
      <c r="AGK36" s="781"/>
      <c r="AGL36" s="781"/>
      <c r="AGM36" s="781"/>
      <c r="AGN36" s="781"/>
      <c r="AGO36" s="781"/>
      <c r="AGP36" s="781"/>
      <c r="AGQ36" s="781"/>
      <c r="AGR36" s="781"/>
      <c r="AGS36" s="781"/>
      <c r="AGT36" s="781"/>
      <c r="AGU36" s="781"/>
      <c r="AGV36" s="781"/>
      <c r="AGW36" s="781"/>
      <c r="AGX36" s="781"/>
      <c r="AGY36" s="781"/>
      <c r="AGZ36" s="781"/>
      <c r="AHA36" s="781"/>
      <c r="AHB36" s="781"/>
      <c r="AHC36" s="781"/>
      <c r="AHD36" s="781"/>
      <c r="AHE36" s="781"/>
      <c r="AHF36" s="781"/>
      <c r="AHG36" s="781"/>
      <c r="AHH36" s="781"/>
      <c r="AHI36" s="781"/>
      <c r="AHJ36" s="781"/>
      <c r="AHK36" s="781"/>
      <c r="AHL36" s="781"/>
      <c r="AHM36" s="781"/>
      <c r="AHN36" s="781"/>
      <c r="AHO36" s="781"/>
      <c r="AHP36" s="781"/>
      <c r="AHQ36" s="781"/>
      <c r="AHR36" s="781"/>
      <c r="AHS36" s="781"/>
      <c r="AHT36" s="781"/>
      <c r="AHU36" s="781"/>
      <c r="AHV36" s="781"/>
      <c r="AHW36" s="781"/>
      <c r="AHX36" s="781"/>
      <c r="AHY36" s="781"/>
      <c r="AHZ36" s="781"/>
      <c r="AIA36" s="781"/>
      <c r="AIB36" s="781"/>
      <c r="AIC36" s="781"/>
      <c r="AID36" s="781"/>
      <c r="AIE36" s="781"/>
      <c r="AIF36" s="781"/>
      <c r="AIG36" s="781"/>
      <c r="AIH36" s="781"/>
      <c r="AII36" s="781"/>
      <c r="AIJ36" s="781"/>
      <c r="AIK36" s="781"/>
      <c r="AIL36" s="781"/>
      <c r="AIM36" s="781"/>
      <c r="AIN36" s="781"/>
      <c r="AIO36" s="781"/>
      <c r="AIP36" s="781"/>
      <c r="AIQ36" s="781"/>
      <c r="AIR36" s="781"/>
      <c r="AIS36" s="781"/>
      <c r="AIT36" s="781"/>
      <c r="AIU36" s="781"/>
      <c r="AIV36" s="781"/>
      <c r="AIW36" s="781"/>
      <c r="AIX36" s="781"/>
      <c r="AIY36" s="781"/>
      <c r="AIZ36" s="781"/>
      <c r="AJA36" s="781"/>
      <c r="AJB36" s="781"/>
      <c r="AJC36" s="781"/>
      <c r="AJD36" s="781"/>
      <c r="AJE36" s="781"/>
      <c r="AJF36" s="781"/>
      <c r="AJG36" s="781"/>
      <c r="AJH36" s="781"/>
      <c r="AJI36" s="781"/>
      <c r="AJJ36" s="781"/>
      <c r="AJK36" s="781"/>
      <c r="AJL36" s="781"/>
      <c r="AJM36" s="781"/>
      <c r="AJN36" s="781"/>
      <c r="AJO36" s="781"/>
      <c r="AJP36" s="781"/>
      <c r="AJQ36" s="781"/>
      <c r="AJR36" s="781"/>
      <c r="AJS36" s="781"/>
      <c r="AJT36" s="781"/>
      <c r="AJU36" s="781"/>
      <c r="AJV36" s="781"/>
      <c r="AJW36" s="781"/>
      <c r="AJX36" s="781"/>
      <c r="AJY36" s="781"/>
      <c r="AJZ36" s="781"/>
      <c r="AKA36" s="781"/>
      <c r="AKB36" s="781"/>
      <c r="AKC36" s="781"/>
      <c r="AKD36" s="781"/>
      <c r="AKE36" s="781"/>
      <c r="AKF36" s="781"/>
      <c r="AKG36" s="781"/>
      <c r="AKH36" s="781"/>
      <c r="AKI36" s="781"/>
      <c r="AKJ36" s="781"/>
      <c r="AKK36" s="781"/>
      <c r="AKL36" s="781"/>
      <c r="AKM36" s="781"/>
      <c r="AKN36" s="781"/>
      <c r="AKO36" s="781"/>
      <c r="AKP36" s="781"/>
      <c r="AKQ36" s="781"/>
      <c r="AKR36" s="781"/>
      <c r="AKS36" s="781"/>
      <c r="AKT36" s="781"/>
      <c r="AKU36" s="781"/>
      <c r="AKV36" s="781"/>
      <c r="AKW36" s="781"/>
      <c r="AKX36" s="781"/>
      <c r="AKY36" s="781"/>
      <c r="AKZ36" s="781"/>
      <c r="ALA36" s="781"/>
      <c r="ALB36" s="781"/>
      <c r="ALC36" s="781"/>
      <c r="ALD36" s="781"/>
      <c r="ALE36" s="781"/>
      <c r="ALF36" s="781"/>
      <c r="ALG36" s="781"/>
      <c r="ALH36" s="781"/>
      <c r="ALI36" s="781"/>
      <c r="ALJ36" s="781"/>
      <c r="ALK36" s="781"/>
      <c r="ALL36" s="781"/>
      <c r="ALM36" s="781"/>
      <c r="ALN36" s="781"/>
      <c r="ALO36" s="781"/>
      <c r="ALP36" s="781"/>
      <c r="ALQ36" s="781"/>
      <c r="ALR36" s="781"/>
      <c r="ALS36" s="781"/>
      <c r="ALT36" s="781"/>
      <c r="ALU36" s="781"/>
      <c r="ALV36" s="781"/>
      <c r="ALW36" s="781"/>
      <c r="ALX36" s="781"/>
      <c r="ALY36" s="781"/>
      <c r="ALZ36" s="781"/>
      <c r="AMA36" s="781"/>
      <c r="AMB36" s="781"/>
      <c r="AMC36" s="781"/>
      <c r="AMD36" s="781"/>
      <c r="AME36" s="781"/>
      <c r="AMF36" s="781"/>
      <c r="AMG36" s="781"/>
      <c r="AMH36" s="781"/>
      <c r="AMI36" s="781"/>
      <c r="AMJ36" s="781"/>
      <c r="AMK36" s="781"/>
      <c r="AML36" s="781"/>
      <c r="AMM36" s="781"/>
      <c r="AMN36" s="781"/>
      <c r="AMO36" s="781"/>
      <c r="AMP36" s="781"/>
      <c r="AMQ36" s="781"/>
      <c r="AMR36" s="781"/>
      <c r="AMS36" s="781"/>
      <c r="AMT36" s="781"/>
      <c r="AMU36" s="781"/>
      <c r="AMV36" s="781"/>
      <c r="AMW36" s="781"/>
      <c r="AMX36" s="781"/>
      <c r="AMY36" s="781"/>
      <c r="AMZ36" s="781"/>
      <c r="ANA36" s="781"/>
      <c r="ANB36" s="781"/>
      <c r="ANC36" s="781"/>
      <c r="AND36" s="781"/>
      <c r="ANE36" s="781"/>
      <c r="ANF36" s="781"/>
      <c r="ANG36" s="781"/>
      <c r="ANH36" s="781"/>
      <c r="ANI36" s="781"/>
      <c r="ANJ36" s="781"/>
      <c r="ANK36" s="781"/>
      <c r="ANL36" s="781"/>
      <c r="ANM36" s="781"/>
      <c r="ANN36" s="781"/>
      <c r="ANO36" s="781"/>
      <c r="ANP36" s="781"/>
      <c r="ANQ36" s="781"/>
      <c r="ANR36" s="781"/>
      <c r="ANS36" s="781"/>
      <c r="ANT36" s="781"/>
      <c r="ANU36" s="781"/>
      <c r="ANV36" s="781"/>
      <c r="ANW36" s="781"/>
      <c r="ANX36" s="781"/>
      <c r="ANY36" s="781"/>
      <c r="ANZ36" s="781"/>
      <c r="AOA36" s="781"/>
      <c r="AOB36" s="781"/>
      <c r="AOC36" s="781"/>
      <c r="AOD36" s="781"/>
      <c r="AOE36" s="781"/>
      <c r="AOF36" s="781"/>
      <c r="AOG36" s="781"/>
      <c r="AOH36" s="781"/>
      <c r="AOI36" s="781"/>
      <c r="AOJ36" s="781"/>
      <c r="AOK36" s="781"/>
      <c r="AOL36" s="781"/>
      <c r="AOM36" s="781"/>
      <c r="AON36" s="781"/>
      <c r="AOO36" s="781"/>
      <c r="AOP36" s="781"/>
      <c r="AOQ36" s="781"/>
      <c r="AOR36" s="781"/>
      <c r="AOS36" s="781"/>
      <c r="AOT36" s="781"/>
      <c r="AOU36" s="781"/>
      <c r="AOV36" s="781"/>
      <c r="AOW36" s="781"/>
      <c r="AOX36" s="781"/>
      <c r="AOY36" s="781"/>
      <c r="AOZ36" s="781"/>
      <c r="APA36" s="781"/>
      <c r="APB36" s="781"/>
      <c r="APC36" s="781"/>
      <c r="APD36" s="781"/>
      <c r="APE36" s="781"/>
      <c r="APF36" s="781"/>
      <c r="APG36" s="781"/>
      <c r="APH36" s="781"/>
      <c r="API36" s="781"/>
      <c r="APJ36" s="781"/>
      <c r="APK36" s="781"/>
      <c r="APL36" s="781"/>
      <c r="APM36" s="781"/>
      <c r="APN36" s="781"/>
      <c r="APO36" s="781"/>
      <c r="APP36" s="781"/>
      <c r="APQ36" s="781"/>
      <c r="APR36" s="781"/>
      <c r="APS36" s="781"/>
      <c r="APT36" s="781"/>
      <c r="APU36" s="781"/>
      <c r="APV36" s="781"/>
      <c r="APW36" s="781"/>
      <c r="APX36" s="781"/>
      <c r="APY36" s="781"/>
      <c r="APZ36" s="781"/>
      <c r="AQA36" s="781"/>
      <c r="AQB36" s="781"/>
      <c r="AQC36" s="781"/>
      <c r="AQD36" s="781"/>
      <c r="AQE36" s="781"/>
      <c r="AQF36" s="781"/>
      <c r="AQG36" s="781"/>
      <c r="AQH36" s="781"/>
      <c r="AQI36" s="781"/>
      <c r="AQJ36" s="781"/>
      <c r="AQK36" s="781"/>
      <c r="AQL36" s="781"/>
      <c r="AQM36" s="781"/>
      <c r="AQN36" s="781"/>
      <c r="AQO36" s="781"/>
      <c r="AQP36" s="781"/>
      <c r="AQQ36" s="781"/>
      <c r="AQR36" s="781"/>
      <c r="AQS36" s="781"/>
      <c r="AQT36" s="781"/>
      <c r="AQU36" s="781"/>
      <c r="AQV36" s="781"/>
      <c r="AQW36" s="781"/>
      <c r="AQX36" s="781"/>
      <c r="AQY36" s="781"/>
      <c r="AQZ36" s="781"/>
      <c r="ARA36" s="781"/>
      <c r="ARB36" s="781"/>
      <c r="ARC36" s="781"/>
      <c r="ARD36" s="781"/>
      <c r="ARE36" s="781"/>
      <c r="ARF36" s="781"/>
      <c r="ARG36" s="781"/>
      <c r="ARH36" s="781"/>
      <c r="ARI36" s="781"/>
      <c r="ARJ36" s="781"/>
      <c r="ARK36" s="781"/>
      <c r="ARL36" s="781"/>
      <c r="ARM36" s="781"/>
      <c r="ARN36" s="781"/>
      <c r="ARO36" s="781"/>
      <c r="ARP36" s="781"/>
      <c r="ARQ36" s="781"/>
      <c r="ARR36" s="781"/>
      <c r="ARS36" s="781"/>
      <c r="ART36" s="781"/>
      <c r="ARU36" s="781"/>
      <c r="ARV36" s="781"/>
      <c r="ARW36" s="781"/>
      <c r="ARX36" s="781"/>
      <c r="ARY36" s="781"/>
      <c r="ARZ36" s="781"/>
      <c r="ASA36" s="781"/>
      <c r="ASB36" s="781"/>
      <c r="ASC36" s="781"/>
      <c r="ASD36" s="781"/>
      <c r="ASE36" s="781"/>
      <c r="ASF36" s="781"/>
      <c r="ASG36" s="781"/>
      <c r="ASH36" s="781"/>
      <c r="ASI36" s="781"/>
      <c r="ASJ36" s="781"/>
      <c r="ASK36" s="781"/>
      <c r="ASL36" s="781"/>
      <c r="ASM36" s="781"/>
      <c r="ASN36" s="781"/>
      <c r="ASO36" s="781"/>
      <c r="ASP36" s="781"/>
      <c r="ASQ36" s="781"/>
      <c r="ASR36" s="781"/>
      <c r="ASS36" s="781"/>
      <c r="AST36" s="781"/>
      <c r="ASU36" s="781"/>
      <c r="ASV36" s="781"/>
      <c r="ASW36" s="781"/>
      <c r="ASX36" s="781"/>
      <c r="ASY36" s="781"/>
      <c r="ASZ36" s="781"/>
      <c r="ATA36" s="781"/>
      <c r="ATB36" s="781"/>
      <c r="ATC36" s="781"/>
      <c r="ATD36" s="781"/>
      <c r="ATE36" s="781"/>
      <c r="ATF36" s="781"/>
      <c r="ATG36" s="781"/>
      <c r="ATH36" s="781"/>
      <c r="ATI36" s="781"/>
      <c r="ATJ36" s="781"/>
      <c r="ATK36" s="781"/>
      <c r="ATL36" s="781"/>
      <c r="ATM36" s="781"/>
      <c r="ATN36" s="781"/>
      <c r="ATO36" s="781"/>
      <c r="ATP36" s="781"/>
      <c r="ATQ36" s="781"/>
      <c r="ATR36" s="781"/>
      <c r="ATS36" s="781"/>
      <c r="ATT36" s="781"/>
      <c r="ATU36" s="781"/>
      <c r="ATV36" s="781"/>
      <c r="ATW36" s="781"/>
      <c r="ATX36" s="781"/>
      <c r="ATY36" s="781"/>
      <c r="ATZ36" s="781"/>
      <c r="AUA36" s="781"/>
      <c r="AUB36" s="781"/>
      <c r="AUC36" s="781"/>
      <c r="AUD36" s="781"/>
      <c r="AUE36" s="781"/>
      <c r="AUF36" s="781"/>
      <c r="AUG36" s="781"/>
      <c r="AUH36" s="781"/>
      <c r="AUI36" s="781"/>
      <c r="AUJ36" s="781"/>
      <c r="AUK36" s="781"/>
      <c r="AUL36" s="781"/>
      <c r="AUM36" s="781"/>
      <c r="AUN36" s="781"/>
      <c r="AUO36" s="781"/>
      <c r="AUP36" s="781"/>
      <c r="AUQ36" s="781"/>
      <c r="AUR36" s="781"/>
      <c r="AUS36" s="781"/>
      <c r="AUT36" s="781"/>
      <c r="AUU36" s="781"/>
      <c r="AUV36" s="781"/>
      <c r="AUW36" s="781"/>
      <c r="AUX36" s="781"/>
      <c r="AUY36" s="781"/>
      <c r="AUZ36" s="781"/>
      <c r="AVA36" s="781"/>
      <c r="AVB36" s="781"/>
      <c r="AVC36" s="781"/>
      <c r="AVD36" s="781"/>
      <c r="AVE36" s="781"/>
      <c r="AVF36" s="781"/>
      <c r="AVG36" s="781"/>
      <c r="AVH36" s="781"/>
      <c r="AVI36" s="781"/>
      <c r="AVJ36" s="781"/>
      <c r="AVK36" s="781"/>
      <c r="AVL36" s="781"/>
      <c r="AVM36" s="781"/>
      <c r="AVN36" s="781"/>
      <c r="AVO36" s="781"/>
      <c r="AVP36" s="781"/>
      <c r="AVQ36" s="781"/>
      <c r="AVR36" s="781"/>
      <c r="AVS36" s="781"/>
      <c r="AVT36" s="781"/>
      <c r="AVU36" s="781"/>
      <c r="AVV36" s="781"/>
      <c r="AVW36" s="781"/>
      <c r="AVX36" s="781"/>
      <c r="AVY36" s="781"/>
      <c r="AVZ36" s="781"/>
      <c r="AWA36" s="781"/>
      <c r="AWB36" s="781"/>
      <c r="AWC36" s="781"/>
      <c r="AWD36" s="781"/>
      <c r="AWE36" s="781"/>
      <c r="AWF36" s="781"/>
      <c r="AWG36" s="781"/>
      <c r="AWH36" s="781"/>
      <c r="AWI36" s="781"/>
      <c r="AWJ36" s="781"/>
      <c r="AWK36" s="781"/>
      <c r="AWL36" s="781"/>
      <c r="AWM36" s="781"/>
      <c r="AWN36" s="781"/>
      <c r="AWO36" s="781"/>
      <c r="AWP36" s="781"/>
      <c r="AWQ36" s="781"/>
      <c r="AWR36" s="781"/>
      <c r="AWS36" s="781"/>
      <c r="AWT36" s="781"/>
      <c r="AWU36" s="781"/>
      <c r="AWV36" s="781"/>
      <c r="AWW36" s="781"/>
      <c r="AWX36" s="781"/>
      <c r="AWY36" s="781"/>
      <c r="AWZ36" s="781"/>
      <c r="AXA36" s="781"/>
      <c r="AXB36" s="781"/>
      <c r="AXC36" s="781"/>
      <c r="AXD36" s="781"/>
      <c r="AXE36" s="781"/>
      <c r="AXF36" s="781"/>
      <c r="AXG36" s="781"/>
      <c r="AXH36" s="781"/>
      <c r="AXI36" s="781"/>
      <c r="AXJ36" s="781"/>
      <c r="AXK36" s="781"/>
      <c r="AXL36" s="781"/>
      <c r="AXM36" s="781"/>
      <c r="AXN36" s="781"/>
      <c r="AXO36" s="781"/>
      <c r="AXP36" s="781"/>
      <c r="AXQ36" s="781"/>
      <c r="AXR36" s="781"/>
      <c r="AXS36" s="781"/>
      <c r="AXT36" s="781"/>
      <c r="AXU36" s="781"/>
      <c r="AXV36" s="781"/>
      <c r="AXW36" s="781"/>
      <c r="AXX36" s="781"/>
      <c r="AXY36" s="781"/>
      <c r="AXZ36" s="781"/>
      <c r="AYA36" s="781"/>
      <c r="AYB36" s="781"/>
      <c r="AYC36" s="781"/>
      <c r="AYD36" s="781"/>
      <c r="AYE36" s="781"/>
      <c r="AYF36" s="781"/>
      <c r="AYG36" s="781"/>
      <c r="AYH36" s="781"/>
      <c r="AYI36" s="781"/>
      <c r="AYJ36" s="781"/>
      <c r="AYK36" s="781"/>
      <c r="AYL36" s="781"/>
      <c r="AYM36" s="781"/>
      <c r="AYN36" s="781"/>
      <c r="AYO36" s="781"/>
      <c r="AYP36" s="781"/>
      <c r="AYQ36" s="781"/>
      <c r="AYR36" s="781"/>
      <c r="AYS36" s="781"/>
      <c r="AYT36" s="781"/>
      <c r="AYU36" s="781"/>
      <c r="AYV36" s="781"/>
      <c r="AYW36" s="781"/>
      <c r="AYX36" s="781"/>
      <c r="AYY36" s="781"/>
      <c r="AYZ36" s="781"/>
      <c r="AZA36" s="781"/>
      <c r="AZB36" s="781"/>
      <c r="AZC36" s="781"/>
      <c r="AZD36" s="781"/>
      <c r="AZE36" s="781"/>
      <c r="AZF36" s="781"/>
      <c r="AZG36" s="781"/>
      <c r="AZH36" s="781"/>
      <c r="AZI36" s="781"/>
      <c r="AZJ36" s="781"/>
      <c r="AZK36" s="781"/>
      <c r="AZL36" s="781"/>
      <c r="AZM36" s="781"/>
      <c r="AZN36" s="781"/>
      <c r="AZO36" s="781"/>
      <c r="AZP36" s="781"/>
      <c r="AZQ36" s="781"/>
      <c r="AZR36" s="781"/>
      <c r="AZS36" s="781"/>
      <c r="AZT36" s="781"/>
      <c r="AZU36" s="781"/>
      <c r="AZV36" s="781"/>
      <c r="AZW36" s="781"/>
      <c r="AZX36" s="781"/>
      <c r="AZY36" s="781"/>
      <c r="AZZ36" s="781"/>
      <c r="BAA36" s="781"/>
      <c r="BAB36" s="781"/>
      <c r="BAC36" s="781"/>
      <c r="BAD36" s="781"/>
      <c r="BAE36" s="781"/>
      <c r="BAF36" s="781"/>
      <c r="BAG36" s="781"/>
      <c r="BAH36" s="781"/>
      <c r="BAI36" s="781"/>
      <c r="BAJ36" s="781"/>
      <c r="BAK36" s="781"/>
      <c r="BAL36" s="781"/>
      <c r="BAM36" s="781"/>
      <c r="BAN36" s="781"/>
      <c r="BAO36" s="781"/>
      <c r="BAP36" s="781"/>
      <c r="BAQ36" s="781"/>
      <c r="BAR36" s="781"/>
      <c r="BAS36" s="781"/>
      <c r="BAT36" s="781"/>
      <c r="BAU36" s="781"/>
      <c r="BAV36" s="781"/>
      <c r="BAW36" s="781"/>
      <c r="BAX36" s="781"/>
      <c r="BAY36" s="781"/>
      <c r="BAZ36" s="781"/>
      <c r="BBA36" s="781"/>
      <c r="BBB36" s="781"/>
      <c r="BBC36" s="781"/>
      <c r="BBD36" s="781"/>
      <c r="BBE36" s="781"/>
      <c r="BBF36" s="781"/>
      <c r="BBG36" s="781"/>
      <c r="BBH36" s="781"/>
      <c r="BBI36" s="781"/>
      <c r="BBJ36" s="781"/>
      <c r="BBK36" s="781"/>
      <c r="BBL36" s="781"/>
      <c r="BBM36" s="781"/>
      <c r="BBN36" s="781"/>
      <c r="BBO36" s="781"/>
      <c r="BBP36" s="781"/>
      <c r="BBQ36" s="781"/>
      <c r="BBR36" s="781"/>
      <c r="BBS36" s="781"/>
      <c r="BBT36" s="781"/>
      <c r="BBU36" s="781"/>
      <c r="BBV36" s="781"/>
      <c r="BBW36" s="781"/>
      <c r="BBX36" s="781"/>
      <c r="BBY36" s="781"/>
      <c r="BBZ36" s="781"/>
      <c r="BCA36" s="781"/>
      <c r="BCB36" s="781"/>
      <c r="BCC36" s="781"/>
      <c r="BCD36" s="781"/>
      <c r="BCE36" s="781"/>
      <c r="BCF36" s="781"/>
      <c r="BCG36" s="781"/>
      <c r="BCH36" s="781"/>
      <c r="BCI36" s="781"/>
      <c r="BCJ36" s="781"/>
      <c r="BCK36" s="781"/>
      <c r="BCL36" s="781"/>
      <c r="BCM36" s="781"/>
      <c r="BCN36" s="781"/>
      <c r="BCO36" s="781"/>
      <c r="BCP36" s="781"/>
      <c r="BCQ36" s="781"/>
      <c r="BCR36" s="781"/>
      <c r="BCS36" s="781"/>
      <c r="BCT36" s="781"/>
      <c r="BCU36" s="781"/>
      <c r="BCV36" s="781"/>
      <c r="BCW36" s="781"/>
      <c r="BCX36" s="781"/>
      <c r="BCY36" s="781"/>
      <c r="BCZ36" s="781"/>
      <c r="BDA36" s="781"/>
      <c r="BDB36" s="781"/>
      <c r="BDC36" s="781"/>
      <c r="BDD36" s="781"/>
      <c r="BDE36" s="781"/>
      <c r="BDF36" s="781"/>
      <c r="BDG36" s="781"/>
      <c r="BDH36" s="781"/>
      <c r="BDI36" s="781"/>
      <c r="BDJ36" s="781"/>
      <c r="BDK36" s="781"/>
      <c r="BDL36" s="781"/>
      <c r="BDM36" s="781"/>
      <c r="BDN36" s="781"/>
      <c r="BDO36" s="781"/>
      <c r="BDP36" s="781"/>
      <c r="BDQ36" s="781"/>
      <c r="BDR36" s="781"/>
      <c r="BDS36" s="781"/>
      <c r="BDT36" s="781"/>
      <c r="BDU36" s="781"/>
      <c r="BDV36" s="781"/>
      <c r="BDW36" s="781"/>
      <c r="BDX36" s="781"/>
      <c r="BDY36" s="781"/>
      <c r="BDZ36" s="781"/>
      <c r="BEA36" s="781"/>
      <c r="BEB36" s="781"/>
      <c r="BEC36" s="781"/>
      <c r="BED36" s="781"/>
      <c r="BEE36" s="781"/>
      <c r="BEF36" s="781"/>
      <c r="BEG36" s="781"/>
      <c r="BEH36" s="781"/>
      <c r="BEI36" s="781"/>
      <c r="BEJ36" s="781"/>
      <c r="BEK36" s="781"/>
      <c r="BEL36" s="781"/>
      <c r="BEM36" s="781"/>
      <c r="BEN36" s="781"/>
      <c r="BEO36" s="781"/>
      <c r="BEP36" s="781"/>
      <c r="BEQ36" s="781"/>
      <c r="BER36" s="781"/>
      <c r="BES36" s="781"/>
      <c r="BET36" s="781"/>
      <c r="BEU36" s="781"/>
      <c r="BEV36" s="781"/>
      <c r="BEW36" s="781"/>
      <c r="BEX36" s="781"/>
      <c r="BEY36" s="781"/>
      <c r="BEZ36" s="781"/>
      <c r="BFA36" s="781"/>
      <c r="BFB36" s="781"/>
      <c r="BFC36" s="781"/>
      <c r="BFD36" s="781"/>
      <c r="BFE36" s="781"/>
      <c r="BFF36" s="781"/>
      <c r="BFG36" s="781"/>
      <c r="BFH36" s="781"/>
      <c r="BFI36" s="781"/>
      <c r="BFJ36" s="781"/>
      <c r="BFK36" s="781"/>
      <c r="BFL36" s="781"/>
      <c r="BFM36" s="781"/>
      <c r="BFN36" s="781"/>
      <c r="BFO36" s="781"/>
      <c r="BFP36" s="781"/>
      <c r="BFQ36" s="781"/>
      <c r="BFR36" s="781"/>
      <c r="BFS36" s="781"/>
      <c r="BFT36" s="781"/>
      <c r="BFU36" s="781"/>
      <c r="BFV36" s="781"/>
      <c r="BFW36" s="781"/>
      <c r="BFX36" s="781"/>
      <c r="BFY36" s="781"/>
      <c r="BFZ36" s="781"/>
      <c r="BGA36" s="781"/>
      <c r="BGB36" s="781"/>
      <c r="BGC36" s="781"/>
      <c r="BGD36" s="781"/>
      <c r="BGE36" s="781"/>
      <c r="BGF36" s="781"/>
      <c r="BGG36" s="781"/>
      <c r="BGH36" s="781"/>
      <c r="BGI36" s="781"/>
      <c r="BGJ36" s="781"/>
      <c r="BGK36" s="781"/>
      <c r="BGL36" s="781"/>
      <c r="BGM36" s="781"/>
      <c r="BGN36" s="781"/>
      <c r="BGO36" s="781"/>
      <c r="BGP36" s="781"/>
      <c r="BGQ36" s="781"/>
      <c r="BGR36" s="781"/>
      <c r="BGS36" s="781"/>
      <c r="BGT36" s="781"/>
      <c r="BGU36" s="781"/>
      <c r="BGV36" s="781"/>
      <c r="BGW36" s="781"/>
      <c r="BGX36" s="781"/>
      <c r="BGY36" s="781"/>
      <c r="BGZ36" s="781"/>
      <c r="BHA36" s="781"/>
      <c r="BHB36" s="781"/>
      <c r="BHC36" s="781"/>
      <c r="BHD36" s="781"/>
      <c r="BHE36" s="781"/>
      <c r="BHF36" s="781"/>
      <c r="BHG36" s="781"/>
      <c r="BHH36" s="781"/>
      <c r="BHI36" s="781"/>
      <c r="BHJ36" s="781"/>
      <c r="BHK36" s="781"/>
      <c r="BHL36" s="781"/>
      <c r="BHM36" s="781"/>
      <c r="BHN36" s="781"/>
      <c r="BHO36" s="781"/>
      <c r="BHP36" s="781"/>
      <c r="BHQ36" s="781"/>
      <c r="BHR36" s="781"/>
      <c r="BHS36" s="781"/>
      <c r="BHT36" s="781"/>
      <c r="BHU36" s="781"/>
      <c r="BHV36" s="781"/>
      <c r="BHW36" s="781"/>
      <c r="BHX36" s="781"/>
      <c r="BHY36" s="781"/>
      <c r="BHZ36" s="781"/>
      <c r="BIA36" s="781"/>
      <c r="BIB36" s="781"/>
      <c r="BIC36" s="781"/>
      <c r="BID36" s="781"/>
      <c r="BIE36" s="781"/>
      <c r="BIF36" s="781"/>
      <c r="BIG36" s="781"/>
      <c r="BIH36" s="781"/>
      <c r="BII36" s="781"/>
      <c r="BIJ36" s="781"/>
      <c r="BIK36" s="781"/>
      <c r="BIL36" s="781"/>
      <c r="BIM36" s="781"/>
      <c r="BIN36" s="781"/>
      <c r="BIO36" s="781"/>
      <c r="BIP36" s="781"/>
      <c r="BIQ36" s="781"/>
      <c r="BIR36" s="781"/>
      <c r="BIS36" s="781"/>
      <c r="BIT36" s="781"/>
      <c r="BIU36" s="781"/>
      <c r="BIV36" s="781"/>
      <c r="BIW36" s="781"/>
      <c r="BIX36" s="781"/>
      <c r="BIY36" s="781"/>
      <c r="BIZ36" s="781"/>
      <c r="BJA36" s="781"/>
      <c r="BJB36" s="781"/>
      <c r="BJC36" s="781"/>
      <c r="BJD36" s="781"/>
      <c r="BJE36" s="781"/>
      <c r="BJF36" s="781"/>
      <c r="BJG36" s="781"/>
      <c r="BJH36" s="781"/>
      <c r="BJI36" s="781"/>
      <c r="BJJ36" s="781"/>
      <c r="BJK36" s="781"/>
      <c r="BJL36" s="781"/>
      <c r="BJM36" s="781"/>
      <c r="BJN36" s="781"/>
      <c r="BJO36" s="781"/>
      <c r="BJP36" s="781"/>
      <c r="BJQ36" s="781"/>
      <c r="BJR36" s="781"/>
      <c r="BJS36" s="781"/>
      <c r="BJT36" s="781"/>
      <c r="BJU36" s="781"/>
      <c r="BJV36" s="781"/>
      <c r="BJW36" s="781"/>
      <c r="BJX36" s="781"/>
      <c r="BJY36" s="781"/>
      <c r="BJZ36" s="781"/>
      <c r="BKA36" s="781"/>
      <c r="BKB36" s="781"/>
      <c r="BKC36" s="781"/>
      <c r="BKD36" s="781"/>
      <c r="BKE36" s="781"/>
      <c r="BKF36" s="781"/>
      <c r="BKG36" s="781"/>
      <c r="BKH36" s="781"/>
      <c r="BKI36" s="781"/>
      <c r="BKJ36" s="781"/>
      <c r="BKK36" s="781"/>
      <c r="BKL36" s="781"/>
      <c r="BKM36" s="781"/>
      <c r="BKN36" s="781"/>
      <c r="BKO36" s="781"/>
      <c r="BKP36" s="781"/>
      <c r="BKQ36" s="781"/>
      <c r="BKR36" s="781"/>
      <c r="BKS36" s="781"/>
      <c r="BKT36" s="781"/>
      <c r="BKU36" s="781"/>
      <c r="BKV36" s="781"/>
      <c r="BKW36" s="781"/>
      <c r="BKX36" s="781"/>
      <c r="BKY36" s="781"/>
      <c r="BKZ36" s="781"/>
      <c r="BLA36" s="781"/>
      <c r="BLB36" s="781"/>
      <c r="BLC36" s="781"/>
      <c r="BLD36" s="781"/>
      <c r="BLE36" s="781"/>
      <c r="BLF36" s="781"/>
      <c r="BLG36" s="781"/>
      <c r="BLH36" s="781"/>
      <c r="BLI36" s="781"/>
      <c r="BLJ36" s="781"/>
      <c r="BLK36" s="781"/>
      <c r="BLL36" s="781"/>
      <c r="BLM36" s="781"/>
      <c r="BLN36" s="781"/>
      <c r="BLO36" s="781"/>
      <c r="BLP36" s="781"/>
      <c r="BLQ36" s="781"/>
      <c r="BLR36" s="781"/>
      <c r="BLS36" s="781"/>
      <c r="BLT36" s="781"/>
      <c r="BLU36" s="781"/>
      <c r="BLV36" s="781"/>
      <c r="BLW36" s="781"/>
      <c r="BLX36" s="781"/>
      <c r="BLY36" s="781"/>
      <c r="BLZ36" s="781"/>
      <c r="BMA36" s="781"/>
      <c r="BMB36" s="781"/>
      <c r="BMC36" s="781"/>
      <c r="BMD36" s="781"/>
      <c r="BME36" s="781"/>
      <c r="BMF36" s="781"/>
      <c r="BMG36" s="781"/>
      <c r="BMH36" s="781"/>
      <c r="BMI36" s="781"/>
      <c r="BMJ36" s="781"/>
      <c r="BMK36" s="781"/>
      <c r="BML36" s="781"/>
      <c r="BMM36" s="781"/>
      <c r="BMN36" s="781"/>
      <c r="BMO36" s="781"/>
      <c r="BMP36" s="781"/>
      <c r="BMQ36" s="781"/>
      <c r="BMR36" s="781"/>
      <c r="BMS36" s="781"/>
      <c r="BMT36" s="781"/>
      <c r="BMU36" s="781"/>
      <c r="BMV36" s="781"/>
      <c r="BMW36" s="781"/>
      <c r="BMX36" s="781"/>
      <c r="BMY36" s="781"/>
      <c r="BMZ36" s="781"/>
      <c r="BNA36" s="781"/>
      <c r="BNB36" s="781"/>
      <c r="BNC36" s="781"/>
      <c r="BND36" s="781"/>
      <c r="BNE36" s="781"/>
      <c r="BNF36" s="781"/>
      <c r="BNG36" s="781"/>
      <c r="BNH36" s="781"/>
      <c r="BNI36" s="781"/>
      <c r="BNJ36" s="781"/>
      <c r="BNK36" s="781"/>
      <c r="BNL36" s="781"/>
      <c r="BNM36" s="781"/>
      <c r="BNN36" s="781"/>
      <c r="BNO36" s="781"/>
      <c r="BNP36" s="781"/>
      <c r="BNQ36" s="781"/>
      <c r="BNR36" s="781"/>
      <c r="BNS36" s="781"/>
      <c r="BNT36" s="781"/>
      <c r="BNU36" s="781"/>
      <c r="BNV36" s="781"/>
      <c r="BNW36" s="781"/>
      <c r="BNX36" s="781"/>
      <c r="BNY36" s="781"/>
      <c r="BNZ36" s="781"/>
      <c r="BOA36" s="781"/>
      <c r="BOB36" s="781"/>
      <c r="BOC36" s="781"/>
      <c r="BOD36" s="781"/>
      <c r="BOE36" s="781"/>
      <c r="BOF36" s="781"/>
      <c r="BOG36" s="781"/>
      <c r="BOH36" s="781"/>
      <c r="BOI36" s="781"/>
      <c r="BOJ36" s="781"/>
      <c r="BOK36" s="781"/>
      <c r="BOL36" s="781"/>
      <c r="BOM36" s="781"/>
      <c r="BON36" s="781"/>
      <c r="BOO36" s="781"/>
      <c r="BOP36" s="781"/>
      <c r="BOQ36" s="781"/>
      <c r="BOR36" s="781"/>
      <c r="BOS36" s="781"/>
      <c r="BOT36" s="781"/>
      <c r="BOU36" s="781"/>
      <c r="BOV36" s="781"/>
      <c r="BOW36" s="781"/>
      <c r="BOX36" s="781"/>
      <c r="BOY36" s="781"/>
      <c r="BOZ36" s="781"/>
      <c r="BPA36" s="781"/>
      <c r="BPB36" s="781"/>
      <c r="BPC36" s="781"/>
      <c r="BPD36" s="781"/>
      <c r="BPE36" s="781"/>
      <c r="BPF36" s="781"/>
      <c r="BPG36" s="781"/>
      <c r="BPH36" s="781"/>
      <c r="BPI36" s="781"/>
      <c r="BPJ36" s="781"/>
      <c r="BPK36" s="781"/>
      <c r="BPL36" s="781"/>
      <c r="BPM36" s="781"/>
      <c r="BPN36" s="781"/>
      <c r="BPO36" s="781"/>
      <c r="BPP36" s="781"/>
      <c r="BPQ36" s="781"/>
      <c r="BPR36" s="781"/>
      <c r="BPS36" s="781"/>
      <c r="BPT36" s="781"/>
      <c r="BPU36" s="781"/>
      <c r="BPV36" s="781"/>
      <c r="BPW36" s="781"/>
      <c r="BPX36" s="781"/>
      <c r="BPY36" s="781"/>
      <c r="BPZ36" s="781"/>
      <c r="BQA36" s="781"/>
      <c r="BQB36" s="781"/>
      <c r="BQC36" s="781"/>
      <c r="BQD36" s="781"/>
      <c r="BQE36" s="781"/>
      <c r="BQF36" s="781"/>
      <c r="BQG36" s="781"/>
      <c r="BQH36" s="781"/>
      <c r="BQI36" s="781"/>
      <c r="BQJ36" s="781"/>
      <c r="BQK36" s="781"/>
      <c r="BQL36" s="781"/>
      <c r="BQM36" s="781"/>
      <c r="BQN36" s="781"/>
      <c r="BQO36" s="781"/>
      <c r="BQP36" s="781"/>
      <c r="BQQ36" s="781"/>
      <c r="BQR36" s="781"/>
      <c r="BQS36" s="781"/>
      <c r="BQT36" s="781"/>
      <c r="BQU36" s="781"/>
      <c r="BQV36" s="781"/>
      <c r="BQW36" s="781"/>
      <c r="BQX36" s="781"/>
      <c r="BQY36" s="781"/>
      <c r="BQZ36" s="781"/>
      <c r="BRA36" s="781"/>
      <c r="BRB36" s="781"/>
      <c r="BRC36" s="781"/>
      <c r="BRD36" s="781"/>
      <c r="BRE36" s="781"/>
      <c r="BRF36" s="781"/>
      <c r="BRG36" s="781"/>
      <c r="BRH36" s="781"/>
      <c r="BRI36" s="781"/>
      <c r="BRJ36" s="781"/>
      <c r="BRK36" s="781"/>
      <c r="BRL36" s="781"/>
      <c r="BRM36" s="781"/>
      <c r="BRN36" s="781"/>
      <c r="BRO36" s="781"/>
      <c r="BRP36" s="781"/>
      <c r="BRQ36" s="781"/>
      <c r="BRR36" s="781"/>
      <c r="BRS36" s="781"/>
      <c r="BRT36" s="781"/>
      <c r="BRU36" s="781"/>
      <c r="BRV36" s="781"/>
      <c r="BRW36" s="781"/>
      <c r="BRX36" s="781"/>
      <c r="BRY36" s="781"/>
      <c r="BRZ36" s="781"/>
      <c r="BSA36" s="781"/>
      <c r="BSB36" s="781"/>
      <c r="BSC36" s="781"/>
      <c r="BSD36" s="781"/>
      <c r="BSE36" s="781"/>
      <c r="BSF36" s="781"/>
      <c r="BSG36" s="781"/>
      <c r="BSH36" s="781"/>
      <c r="BSI36" s="781"/>
      <c r="BSJ36" s="781"/>
      <c r="BSK36" s="781"/>
      <c r="BSL36" s="781"/>
      <c r="BSM36" s="781"/>
      <c r="BSN36" s="781"/>
      <c r="BSO36" s="781"/>
      <c r="BSP36" s="781"/>
      <c r="BSQ36" s="781"/>
      <c r="BSR36" s="781"/>
      <c r="BSS36" s="781"/>
      <c r="BST36" s="781"/>
      <c r="BSU36" s="781"/>
      <c r="BSV36" s="781"/>
      <c r="BSW36" s="781"/>
      <c r="BSX36" s="781"/>
      <c r="BSY36" s="781"/>
      <c r="BSZ36" s="781"/>
      <c r="BTA36" s="781"/>
      <c r="BTB36" s="781"/>
      <c r="BTC36" s="781"/>
      <c r="BTD36" s="781"/>
      <c r="BTE36" s="781"/>
      <c r="BTF36" s="781"/>
      <c r="BTG36" s="781"/>
      <c r="BTH36" s="781"/>
      <c r="BTI36" s="781"/>
      <c r="BTJ36" s="781"/>
      <c r="BTK36" s="781"/>
      <c r="BTL36" s="781"/>
      <c r="BTM36" s="781"/>
      <c r="BTN36" s="781"/>
      <c r="BTO36" s="781"/>
      <c r="BTP36" s="781"/>
      <c r="BTQ36" s="781"/>
      <c r="BTR36" s="781"/>
      <c r="BTS36" s="781"/>
      <c r="BTT36" s="781"/>
      <c r="BTU36" s="781"/>
      <c r="BTV36" s="781"/>
      <c r="BTW36" s="781"/>
      <c r="BTX36" s="781"/>
      <c r="BTY36" s="781"/>
      <c r="BTZ36" s="781"/>
      <c r="BUA36" s="781"/>
      <c r="BUB36" s="781"/>
      <c r="BUC36" s="781"/>
      <c r="BUD36" s="781"/>
      <c r="BUE36" s="781"/>
      <c r="BUF36" s="781"/>
      <c r="BUG36" s="781"/>
      <c r="BUH36" s="781"/>
      <c r="BUI36" s="781"/>
      <c r="BUJ36" s="781"/>
      <c r="BUK36" s="781"/>
      <c r="BUL36" s="781"/>
      <c r="BUM36" s="781"/>
      <c r="BUN36" s="781"/>
      <c r="BUO36" s="781"/>
      <c r="BUP36" s="781"/>
      <c r="BUQ36" s="781"/>
      <c r="BUR36" s="781"/>
      <c r="BUS36" s="781"/>
      <c r="BUT36" s="781"/>
      <c r="BUU36" s="781"/>
      <c r="BUV36" s="781"/>
      <c r="BUW36" s="781"/>
      <c r="BUX36" s="781"/>
      <c r="BUY36" s="781"/>
      <c r="BUZ36" s="781"/>
      <c r="BVA36" s="781"/>
      <c r="BVB36" s="781"/>
      <c r="BVC36" s="781"/>
      <c r="BVD36" s="781"/>
      <c r="BVE36" s="781"/>
      <c r="BVF36" s="781"/>
      <c r="BVG36" s="781"/>
      <c r="BVH36" s="781"/>
      <c r="BVI36" s="781"/>
      <c r="BVJ36" s="781"/>
      <c r="BVK36" s="781"/>
      <c r="BVL36" s="781"/>
      <c r="BVM36" s="781"/>
      <c r="BVN36" s="781"/>
      <c r="BVO36" s="781"/>
      <c r="BVP36" s="781"/>
      <c r="BVQ36" s="781"/>
      <c r="BVR36" s="781"/>
      <c r="BVS36" s="781"/>
      <c r="BVT36" s="781"/>
      <c r="BVU36" s="781"/>
      <c r="BVV36" s="781"/>
      <c r="BVW36" s="781"/>
      <c r="BVX36" s="781"/>
      <c r="BVY36" s="781"/>
      <c r="BVZ36" s="781"/>
      <c r="BWA36" s="781"/>
      <c r="BWB36" s="781"/>
      <c r="BWC36" s="781"/>
      <c r="BWD36" s="781"/>
      <c r="BWE36" s="781"/>
      <c r="BWF36" s="781"/>
      <c r="BWG36" s="781"/>
      <c r="BWH36" s="781"/>
      <c r="BWI36" s="781"/>
      <c r="BWJ36" s="781"/>
      <c r="BWK36" s="781"/>
      <c r="BWL36" s="781"/>
      <c r="BWM36" s="781"/>
      <c r="BWN36" s="781"/>
      <c r="BWO36" s="781"/>
      <c r="BWP36" s="781"/>
      <c r="BWQ36" s="781"/>
      <c r="BWR36" s="781"/>
      <c r="BWS36" s="781"/>
      <c r="BWT36" s="781"/>
      <c r="BWU36" s="781"/>
      <c r="BWV36" s="781"/>
      <c r="BWW36" s="781"/>
      <c r="BWX36" s="781"/>
      <c r="BWY36" s="781"/>
      <c r="BWZ36" s="781"/>
      <c r="BXA36" s="781"/>
      <c r="BXB36" s="781"/>
      <c r="BXC36" s="781"/>
      <c r="BXD36" s="781"/>
      <c r="BXE36" s="781"/>
      <c r="BXF36" s="781"/>
      <c r="BXG36" s="781"/>
      <c r="BXH36" s="781"/>
      <c r="BXI36" s="781"/>
      <c r="BXJ36" s="781"/>
      <c r="BXK36" s="781"/>
      <c r="BXL36" s="781"/>
      <c r="BXM36" s="781"/>
      <c r="BXN36" s="781"/>
      <c r="BXO36" s="781"/>
      <c r="BXP36" s="781"/>
      <c r="BXQ36" s="781"/>
      <c r="BXR36" s="781"/>
      <c r="BXS36" s="781"/>
      <c r="BXT36" s="781"/>
      <c r="BXU36" s="781"/>
      <c r="BXV36" s="781"/>
      <c r="BXW36" s="781"/>
      <c r="BXX36" s="781"/>
      <c r="BXY36" s="781"/>
      <c r="BXZ36" s="781"/>
      <c r="BYA36" s="781"/>
      <c r="BYB36" s="781"/>
      <c r="BYC36" s="781"/>
      <c r="BYD36" s="781"/>
      <c r="BYE36" s="781"/>
      <c r="BYF36" s="781"/>
      <c r="BYG36" s="781"/>
      <c r="BYH36" s="781"/>
      <c r="BYI36" s="781"/>
      <c r="BYJ36" s="781"/>
      <c r="BYK36" s="781"/>
      <c r="BYL36" s="781"/>
      <c r="BYM36" s="781"/>
      <c r="BYN36" s="781"/>
      <c r="BYO36" s="781"/>
      <c r="BYP36" s="781"/>
      <c r="BYQ36" s="781"/>
      <c r="BYR36" s="781"/>
      <c r="BYS36" s="781"/>
      <c r="BYT36" s="781"/>
      <c r="BYU36" s="781"/>
      <c r="BYV36" s="781"/>
      <c r="BYW36" s="781"/>
      <c r="BYX36" s="781"/>
      <c r="BYY36" s="781"/>
      <c r="BYZ36" s="781"/>
      <c r="BZA36" s="781"/>
      <c r="BZB36" s="781"/>
      <c r="BZC36" s="781"/>
      <c r="BZD36" s="781"/>
      <c r="BZE36" s="781"/>
      <c r="BZF36" s="781"/>
      <c r="BZG36" s="781"/>
      <c r="BZH36" s="781"/>
      <c r="BZI36" s="781"/>
      <c r="BZJ36" s="781"/>
      <c r="BZK36" s="781"/>
      <c r="BZL36" s="781"/>
      <c r="BZM36" s="781"/>
      <c r="BZN36" s="781"/>
      <c r="BZO36" s="781"/>
      <c r="BZP36" s="781"/>
      <c r="BZQ36" s="781"/>
      <c r="BZR36" s="781"/>
      <c r="BZS36" s="781"/>
      <c r="BZT36" s="781"/>
      <c r="BZU36" s="781"/>
      <c r="BZV36" s="781"/>
      <c r="BZW36" s="781"/>
      <c r="BZX36" s="781"/>
      <c r="BZY36" s="781"/>
      <c r="BZZ36" s="781"/>
      <c r="CAA36" s="781"/>
      <c r="CAB36" s="781"/>
      <c r="CAC36" s="781"/>
      <c r="CAD36" s="781"/>
      <c r="CAE36" s="781"/>
      <c r="CAF36" s="781"/>
      <c r="CAG36" s="781"/>
      <c r="CAH36" s="781"/>
      <c r="CAI36" s="781"/>
      <c r="CAJ36" s="781"/>
      <c r="CAK36" s="781"/>
      <c r="CAL36" s="781"/>
      <c r="CAM36" s="781"/>
      <c r="CAN36" s="781"/>
      <c r="CAO36" s="781"/>
      <c r="CAP36" s="781"/>
      <c r="CAQ36" s="781"/>
      <c r="CAR36" s="781"/>
      <c r="CAS36" s="781"/>
      <c r="CAT36" s="781"/>
      <c r="CAU36" s="781"/>
      <c r="CAV36" s="781"/>
      <c r="CAW36" s="781"/>
      <c r="CAX36" s="781"/>
      <c r="CAY36" s="781"/>
      <c r="CAZ36" s="781"/>
      <c r="CBA36" s="781"/>
      <c r="CBB36" s="781"/>
      <c r="CBC36" s="781"/>
      <c r="CBD36" s="781"/>
      <c r="CBE36" s="781"/>
      <c r="CBF36" s="781"/>
      <c r="CBG36" s="781"/>
      <c r="CBH36" s="781"/>
      <c r="CBI36" s="781"/>
      <c r="CBJ36" s="781"/>
      <c r="CBK36" s="781"/>
      <c r="CBL36" s="781"/>
      <c r="CBM36" s="781"/>
      <c r="CBN36" s="781"/>
      <c r="CBO36" s="781"/>
      <c r="CBP36" s="781"/>
      <c r="CBQ36" s="781"/>
      <c r="CBR36" s="781"/>
      <c r="CBS36" s="781"/>
      <c r="CBT36" s="781"/>
      <c r="CBU36" s="781"/>
      <c r="CBV36" s="781"/>
      <c r="CBW36" s="781"/>
      <c r="CBX36" s="781"/>
      <c r="CBY36" s="781"/>
      <c r="CBZ36" s="781"/>
      <c r="CCA36" s="781"/>
      <c r="CCB36" s="781"/>
      <c r="CCC36" s="781"/>
      <c r="CCD36" s="781"/>
      <c r="CCE36" s="781"/>
      <c r="CCF36" s="781"/>
      <c r="CCG36" s="781"/>
      <c r="CCH36" s="781"/>
      <c r="CCI36" s="781"/>
      <c r="CCJ36" s="781"/>
      <c r="CCK36" s="781"/>
      <c r="CCL36" s="781"/>
      <c r="CCM36" s="781"/>
      <c r="CCN36" s="781"/>
      <c r="CCO36" s="781"/>
      <c r="CCP36" s="781"/>
      <c r="CCQ36" s="781"/>
      <c r="CCR36" s="781"/>
      <c r="CCS36" s="781"/>
      <c r="CCT36" s="781"/>
      <c r="CCU36" s="781"/>
      <c r="CCV36" s="781"/>
      <c r="CCW36" s="781"/>
      <c r="CCX36" s="781"/>
      <c r="CCY36" s="781"/>
      <c r="CCZ36" s="781"/>
      <c r="CDA36" s="781"/>
      <c r="CDB36" s="781"/>
      <c r="CDC36" s="781"/>
      <c r="CDD36" s="781"/>
      <c r="CDE36" s="781"/>
      <c r="CDF36" s="781"/>
      <c r="CDG36" s="781"/>
      <c r="CDH36" s="781"/>
      <c r="CDI36" s="781"/>
      <c r="CDJ36" s="781"/>
      <c r="CDK36" s="781"/>
      <c r="CDL36" s="781"/>
      <c r="CDM36" s="781"/>
      <c r="CDN36" s="781"/>
      <c r="CDO36" s="781"/>
      <c r="CDP36" s="781"/>
      <c r="CDQ36" s="781"/>
      <c r="CDR36" s="781"/>
      <c r="CDS36" s="781"/>
      <c r="CDT36" s="781"/>
      <c r="CDU36" s="781"/>
      <c r="CDV36" s="781"/>
      <c r="CDW36" s="781"/>
      <c r="CDX36" s="781"/>
      <c r="CDY36" s="781"/>
      <c r="CDZ36" s="781"/>
      <c r="CEA36" s="781"/>
      <c r="CEB36" s="781"/>
      <c r="CEC36" s="781"/>
      <c r="CED36" s="781"/>
      <c r="CEE36" s="781"/>
      <c r="CEF36" s="781"/>
      <c r="CEG36" s="781"/>
      <c r="CEH36" s="781"/>
      <c r="CEI36" s="781"/>
      <c r="CEJ36" s="781"/>
      <c r="CEK36" s="781"/>
      <c r="CEL36" s="781"/>
      <c r="CEM36" s="781"/>
      <c r="CEN36" s="781"/>
      <c r="CEO36" s="781"/>
      <c r="CEP36" s="781"/>
      <c r="CEQ36" s="781"/>
      <c r="CER36" s="781"/>
      <c r="CES36" s="781"/>
      <c r="CET36" s="781"/>
      <c r="CEU36" s="781"/>
      <c r="CEV36" s="781"/>
      <c r="CEW36" s="781"/>
      <c r="CEX36" s="781"/>
      <c r="CEY36" s="781"/>
      <c r="CEZ36" s="781"/>
      <c r="CFA36" s="781"/>
      <c r="CFB36" s="781"/>
      <c r="CFC36" s="781"/>
      <c r="CFD36" s="781"/>
      <c r="CFE36" s="781"/>
      <c r="CFF36" s="781"/>
      <c r="CFG36" s="781"/>
      <c r="CFH36" s="781"/>
      <c r="CFI36" s="781"/>
      <c r="CFJ36" s="781"/>
      <c r="CFK36" s="781"/>
      <c r="CFL36" s="781"/>
      <c r="CFM36" s="781"/>
      <c r="CFN36" s="781"/>
      <c r="CFO36" s="781"/>
      <c r="CFP36" s="781"/>
      <c r="CFQ36" s="781"/>
      <c r="CFR36" s="781"/>
      <c r="CFS36" s="781"/>
      <c r="CFT36" s="781"/>
      <c r="CFU36" s="781"/>
      <c r="CFV36" s="781"/>
      <c r="CFW36" s="781"/>
      <c r="CFX36" s="781"/>
      <c r="CFY36" s="781"/>
      <c r="CFZ36" s="781"/>
      <c r="CGA36" s="781"/>
      <c r="CGB36" s="781"/>
      <c r="CGC36" s="781"/>
      <c r="CGD36" s="781"/>
      <c r="CGE36" s="781"/>
      <c r="CGF36" s="781"/>
      <c r="CGG36" s="781"/>
      <c r="CGH36" s="781"/>
      <c r="CGI36" s="781"/>
      <c r="CGJ36" s="781"/>
      <c r="CGK36" s="781"/>
      <c r="CGL36" s="781"/>
      <c r="CGM36" s="781"/>
      <c r="CGN36" s="781"/>
      <c r="CGO36" s="781"/>
      <c r="CGP36" s="781"/>
      <c r="CGQ36" s="781"/>
      <c r="CGR36" s="781"/>
      <c r="CGS36" s="781"/>
      <c r="CGT36" s="781"/>
      <c r="CGU36" s="781"/>
      <c r="CGV36" s="781"/>
      <c r="CGW36" s="781"/>
      <c r="CGX36" s="781"/>
      <c r="CGY36" s="781"/>
      <c r="CGZ36" s="781"/>
      <c r="CHA36" s="781"/>
      <c r="CHB36" s="781"/>
      <c r="CHC36" s="781"/>
      <c r="CHD36" s="781"/>
      <c r="CHE36" s="781"/>
      <c r="CHF36" s="781"/>
      <c r="CHG36" s="781"/>
      <c r="CHH36" s="781"/>
      <c r="CHI36" s="781"/>
      <c r="CHJ36" s="781"/>
      <c r="CHK36" s="781"/>
      <c r="CHL36" s="781"/>
      <c r="CHM36" s="781"/>
      <c r="CHN36" s="781"/>
      <c r="CHO36" s="781"/>
      <c r="CHP36" s="781"/>
      <c r="CHQ36" s="781"/>
      <c r="CHR36" s="781"/>
      <c r="CHS36" s="781"/>
      <c r="CHT36" s="781"/>
      <c r="CHU36" s="781"/>
      <c r="CHV36" s="781"/>
      <c r="CHW36" s="781"/>
      <c r="CHX36" s="781"/>
      <c r="CHY36" s="781"/>
      <c r="CHZ36" s="781"/>
      <c r="CIA36" s="781"/>
      <c r="CIB36" s="781"/>
      <c r="CIC36" s="781"/>
      <c r="CID36" s="781"/>
      <c r="CIE36" s="781"/>
      <c r="CIF36" s="781"/>
      <c r="CIG36" s="781"/>
      <c r="CIH36" s="781"/>
      <c r="CII36" s="781"/>
      <c r="CIJ36" s="781"/>
      <c r="CIK36" s="781"/>
      <c r="CIL36" s="781"/>
      <c r="CIM36" s="781"/>
      <c r="CIN36" s="781"/>
      <c r="CIO36" s="781"/>
      <c r="CIP36" s="781"/>
      <c r="CIQ36" s="781"/>
      <c r="CIR36" s="781"/>
      <c r="CIS36" s="781"/>
      <c r="CIT36" s="781"/>
      <c r="CIU36" s="781"/>
      <c r="CIV36" s="781"/>
      <c r="CIW36" s="781"/>
      <c r="CIX36" s="781"/>
      <c r="CIY36" s="781"/>
      <c r="CIZ36" s="781"/>
      <c r="CJA36" s="781"/>
      <c r="CJB36" s="781"/>
      <c r="CJC36" s="781"/>
      <c r="CJD36" s="781"/>
      <c r="CJE36" s="781"/>
      <c r="CJF36" s="781"/>
      <c r="CJG36" s="781"/>
      <c r="CJH36" s="781"/>
      <c r="CJI36" s="781"/>
      <c r="CJJ36" s="781"/>
      <c r="CJK36" s="781"/>
      <c r="CJL36" s="781"/>
      <c r="CJM36" s="781"/>
      <c r="CJN36" s="781"/>
      <c r="CJO36" s="781"/>
      <c r="CJP36" s="781"/>
      <c r="CJQ36" s="781"/>
      <c r="CJR36" s="781"/>
      <c r="CJS36" s="781"/>
      <c r="CJT36" s="781"/>
      <c r="CJU36" s="781"/>
      <c r="CJV36" s="781"/>
      <c r="CJW36" s="781"/>
      <c r="CJX36" s="781"/>
      <c r="CJY36" s="781"/>
      <c r="CJZ36" s="781"/>
      <c r="CKA36" s="781"/>
      <c r="CKB36" s="781"/>
      <c r="CKC36" s="781"/>
      <c r="CKD36" s="781"/>
      <c r="CKE36" s="781"/>
      <c r="CKF36" s="781"/>
      <c r="CKG36" s="781"/>
      <c r="CKH36" s="781"/>
      <c r="CKI36" s="781"/>
      <c r="CKJ36" s="781"/>
      <c r="CKK36" s="781"/>
      <c r="CKL36" s="781"/>
      <c r="CKM36" s="781"/>
      <c r="CKN36" s="781"/>
      <c r="CKO36" s="781"/>
      <c r="CKP36" s="781"/>
      <c r="CKQ36" s="781"/>
      <c r="CKR36" s="781"/>
      <c r="CKS36" s="781"/>
      <c r="CKT36" s="781"/>
      <c r="CKU36" s="781"/>
      <c r="CKV36" s="781"/>
      <c r="CKW36" s="781"/>
      <c r="CKX36" s="781"/>
      <c r="CKY36" s="781"/>
      <c r="CKZ36" s="781"/>
      <c r="CLA36" s="781"/>
      <c r="CLB36" s="781"/>
      <c r="CLC36" s="781"/>
      <c r="CLD36" s="781"/>
      <c r="CLE36" s="781"/>
      <c r="CLF36" s="781"/>
      <c r="CLG36" s="781"/>
      <c r="CLH36" s="781"/>
      <c r="CLI36" s="781"/>
      <c r="CLJ36" s="781"/>
      <c r="CLK36" s="781"/>
      <c r="CLL36" s="781"/>
      <c r="CLM36" s="781"/>
      <c r="CLN36" s="781"/>
      <c r="CLO36" s="781"/>
      <c r="CLP36" s="781"/>
      <c r="CLQ36" s="781"/>
      <c r="CLR36" s="781"/>
      <c r="CLS36" s="781"/>
      <c r="CLT36" s="781"/>
      <c r="CLU36" s="781"/>
      <c r="CLV36" s="781"/>
      <c r="CLW36" s="781"/>
      <c r="CLX36" s="781"/>
      <c r="CLY36" s="781"/>
      <c r="CLZ36" s="781"/>
      <c r="CMA36" s="781"/>
      <c r="CMB36" s="781"/>
      <c r="CMC36" s="781"/>
      <c r="CMD36" s="781"/>
      <c r="CME36" s="781"/>
      <c r="CMF36" s="781"/>
      <c r="CMG36" s="781"/>
      <c r="CMH36" s="781"/>
      <c r="CMI36" s="781"/>
      <c r="CMJ36" s="781"/>
      <c r="CMK36" s="781"/>
      <c r="CML36" s="781"/>
      <c r="CMM36" s="781"/>
      <c r="CMN36" s="781"/>
      <c r="CMO36" s="781"/>
      <c r="CMP36" s="781"/>
      <c r="CMQ36" s="781"/>
      <c r="CMR36" s="781"/>
      <c r="CMS36" s="781"/>
      <c r="CMT36" s="781"/>
      <c r="CMU36" s="781"/>
      <c r="CMV36" s="781"/>
      <c r="CMW36" s="781"/>
      <c r="CMX36" s="781"/>
      <c r="CMY36" s="781"/>
      <c r="CMZ36" s="781"/>
      <c r="CNA36" s="781"/>
      <c r="CNB36" s="781"/>
      <c r="CNC36" s="781"/>
      <c r="CND36" s="781"/>
      <c r="CNE36" s="781"/>
      <c r="CNF36" s="781"/>
      <c r="CNG36" s="781"/>
      <c r="CNH36" s="781"/>
      <c r="CNI36" s="781"/>
      <c r="CNJ36" s="781"/>
      <c r="CNK36" s="781"/>
      <c r="CNL36" s="781"/>
      <c r="CNM36" s="781"/>
      <c r="CNN36" s="781"/>
      <c r="CNO36" s="781"/>
      <c r="CNP36" s="781"/>
      <c r="CNQ36" s="781"/>
      <c r="CNR36" s="781"/>
      <c r="CNS36" s="781"/>
      <c r="CNT36" s="781"/>
      <c r="CNU36" s="781"/>
      <c r="CNV36" s="781"/>
      <c r="CNW36" s="781"/>
      <c r="CNX36" s="781"/>
      <c r="CNY36" s="781"/>
      <c r="CNZ36" s="781"/>
      <c r="COA36" s="781"/>
      <c r="COB36" s="781"/>
      <c r="COC36" s="781"/>
      <c r="COD36" s="781"/>
      <c r="COE36" s="781"/>
      <c r="COF36" s="781"/>
      <c r="COG36" s="781"/>
      <c r="COH36" s="781"/>
      <c r="COI36" s="781"/>
      <c r="COJ36" s="781"/>
      <c r="COK36" s="781"/>
      <c r="COL36" s="781"/>
      <c r="COM36" s="781"/>
      <c r="CON36" s="781"/>
      <c r="COO36" s="781"/>
      <c r="COP36" s="781"/>
      <c r="COQ36" s="781"/>
      <c r="COR36" s="781"/>
      <c r="COS36" s="781"/>
      <c r="COT36" s="781"/>
      <c r="COU36" s="781"/>
      <c r="COV36" s="781"/>
      <c r="COW36" s="781"/>
      <c r="COX36" s="781"/>
      <c r="COY36" s="781"/>
      <c r="COZ36" s="781"/>
      <c r="CPA36" s="781"/>
      <c r="CPB36" s="781"/>
      <c r="CPC36" s="781"/>
      <c r="CPD36" s="781"/>
      <c r="CPE36" s="781"/>
      <c r="CPF36" s="781"/>
      <c r="CPG36" s="781"/>
      <c r="CPH36" s="781"/>
      <c r="CPI36" s="781"/>
      <c r="CPJ36" s="781"/>
      <c r="CPK36" s="781"/>
      <c r="CPL36" s="781"/>
      <c r="CPM36" s="781"/>
      <c r="CPN36" s="781"/>
      <c r="CPO36" s="781"/>
      <c r="CPP36" s="781"/>
      <c r="CPQ36" s="781"/>
      <c r="CPR36" s="781"/>
      <c r="CPS36" s="781"/>
      <c r="CPT36" s="781"/>
      <c r="CPU36" s="781"/>
      <c r="CPV36" s="781"/>
      <c r="CPW36" s="781"/>
      <c r="CPX36" s="781"/>
      <c r="CPY36" s="781"/>
      <c r="CPZ36" s="781"/>
      <c r="CQA36" s="781"/>
      <c r="CQB36" s="781"/>
      <c r="CQC36" s="781"/>
      <c r="CQD36" s="781"/>
      <c r="CQE36" s="781"/>
      <c r="CQF36" s="781"/>
      <c r="CQG36" s="781"/>
      <c r="CQH36" s="781"/>
      <c r="CQI36" s="781"/>
      <c r="CQJ36" s="781"/>
      <c r="CQK36" s="781"/>
      <c r="CQL36" s="781"/>
      <c r="CQM36" s="781"/>
      <c r="CQN36" s="781"/>
      <c r="CQO36" s="781"/>
      <c r="CQP36" s="781"/>
      <c r="CQQ36" s="781"/>
      <c r="CQR36" s="781"/>
      <c r="CQS36" s="781"/>
      <c r="CQT36" s="781"/>
      <c r="CQU36" s="781"/>
      <c r="CQV36" s="781"/>
      <c r="CQW36" s="781"/>
      <c r="CQX36" s="781"/>
      <c r="CQY36" s="781"/>
      <c r="CQZ36" s="781"/>
      <c r="CRA36" s="781"/>
      <c r="CRB36" s="781"/>
      <c r="CRC36" s="781"/>
      <c r="CRD36" s="781"/>
      <c r="CRE36" s="781"/>
      <c r="CRF36" s="781"/>
      <c r="CRG36" s="781"/>
      <c r="CRH36" s="781"/>
      <c r="CRI36" s="781"/>
      <c r="CRJ36" s="781"/>
      <c r="CRK36" s="781"/>
      <c r="CRL36" s="781"/>
      <c r="CRM36" s="781"/>
      <c r="CRN36" s="781"/>
      <c r="CRO36" s="781"/>
      <c r="CRP36" s="781"/>
      <c r="CRQ36" s="781"/>
      <c r="CRR36" s="781"/>
      <c r="CRS36" s="781"/>
      <c r="CRT36" s="781"/>
      <c r="CRU36" s="781"/>
      <c r="CRV36" s="781"/>
      <c r="CRW36" s="781"/>
      <c r="CRX36" s="781"/>
      <c r="CRY36" s="781"/>
      <c r="CRZ36" s="781"/>
      <c r="CSA36" s="781"/>
      <c r="CSB36" s="781"/>
      <c r="CSC36" s="781"/>
      <c r="CSD36" s="781"/>
      <c r="CSE36" s="781"/>
      <c r="CSF36" s="781"/>
      <c r="CSG36" s="781"/>
      <c r="CSH36" s="781"/>
      <c r="CSI36" s="781"/>
      <c r="CSJ36" s="781"/>
      <c r="CSK36" s="781"/>
      <c r="CSL36" s="781"/>
      <c r="CSM36" s="781"/>
      <c r="CSN36" s="781"/>
      <c r="CSO36" s="781"/>
      <c r="CSP36" s="781"/>
      <c r="CSQ36" s="781"/>
      <c r="CSR36" s="781"/>
      <c r="CSS36" s="781"/>
      <c r="CST36" s="781"/>
      <c r="CSU36" s="781"/>
      <c r="CSV36" s="781"/>
      <c r="CSW36" s="781"/>
      <c r="CSX36" s="781"/>
      <c r="CSY36" s="781"/>
      <c r="CSZ36" s="781"/>
      <c r="CTA36" s="781"/>
      <c r="CTB36" s="781"/>
      <c r="CTC36" s="781"/>
      <c r="CTD36" s="781"/>
      <c r="CTE36" s="781"/>
      <c r="CTF36" s="781"/>
      <c r="CTG36" s="781"/>
      <c r="CTH36" s="781"/>
      <c r="CTI36" s="781"/>
      <c r="CTJ36" s="781"/>
      <c r="CTK36" s="781"/>
      <c r="CTL36" s="781"/>
      <c r="CTM36" s="781"/>
      <c r="CTN36" s="781"/>
      <c r="CTO36" s="781"/>
      <c r="CTP36" s="781"/>
      <c r="CTQ36" s="781"/>
      <c r="CTR36" s="781"/>
      <c r="CTS36" s="781"/>
      <c r="CTT36" s="781"/>
      <c r="CTU36" s="781"/>
      <c r="CTV36" s="781"/>
      <c r="CTW36" s="781"/>
      <c r="CTX36" s="781"/>
      <c r="CTY36" s="781"/>
      <c r="CTZ36" s="781"/>
      <c r="CUA36" s="781"/>
      <c r="CUB36" s="781"/>
      <c r="CUC36" s="781"/>
      <c r="CUD36" s="781"/>
      <c r="CUE36" s="781"/>
      <c r="CUF36" s="781"/>
      <c r="CUG36" s="781"/>
      <c r="CUH36" s="781"/>
      <c r="CUI36" s="781"/>
      <c r="CUJ36" s="781"/>
      <c r="CUK36" s="781"/>
      <c r="CUL36" s="781"/>
      <c r="CUM36" s="781"/>
      <c r="CUN36" s="781"/>
      <c r="CUO36" s="781"/>
      <c r="CUP36" s="781"/>
      <c r="CUQ36" s="781"/>
      <c r="CUR36" s="781"/>
      <c r="CUS36" s="781"/>
      <c r="CUT36" s="781"/>
      <c r="CUU36" s="781"/>
      <c r="CUV36" s="781"/>
      <c r="CUW36" s="781"/>
      <c r="CUX36" s="781"/>
      <c r="CUY36" s="781"/>
      <c r="CUZ36" s="781"/>
      <c r="CVA36" s="781"/>
      <c r="CVB36" s="781"/>
      <c r="CVC36" s="781"/>
      <c r="CVD36" s="781"/>
      <c r="CVE36" s="781"/>
      <c r="CVF36" s="781"/>
      <c r="CVG36" s="781"/>
      <c r="CVH36" s="781"/>
      <c r="CVI36" s="781"/>
      <c r="CVJ36" s="781"/>
      <c r="CVK36" s="781"/>
      <c r="CVL36" s="781"/>
      <c r="CVM36" s="781"/>
      <c r="CVN36" s="781"/>
      <c r="CVO36" s="781"/>
      <c r="CVP36" s="781"/>
      <c r="CVQ36" s="781"/>
      <c r="CVR36" s="781"/>
      <c r="CVS36" s="781"/>
      <c r="CVT36" s="781"/>
      <c r="CVU36" s="781"/>
      <c r="CVV36" s="781"/>
      <c r="CVW36" s="781"/>
      <c r="CVX36" s="781"/>
      <c r="CVY36" s="781"/>
      <c r="CVZ36" s="781"/>
      <c r="CWA36" s="781"/>
      <c r="CWB36" s="781"/>
      <c r="CWC36" s="781"/>
      <c r="CWD36" s="781"/>
      <c r="CWE36" s="781"/>
      <c r="CWF36" s="781"/>
      <c r="CWG36" s="781"/>
      <c r="CWH36" s="781"/>
      <c r="CWI36" s="781"/>
      <c r="CWJ36" s="781"/>
      <c r="CWK36" s="781"/>
      <c r="CWL36" s="781"/>
      <c r="CWM36" s="781"/>
      <c r="CWN36" s="781"/>
      <c r="CWO36" s="781"/>
      <c r="CWP36" s="781"/>
      <c r="CWQ36" s="781"/>
      <c r="CWR36" s="781"/>
      <c r="CWS36" s="781"/>
      <c r="CWT36" s="781"/>
      <c r="CWU36" s="781"/>
      <c r="CWV36" s="781"/>
      <c r="CWW36" s="781"/>
      <c r="CWX36" s="781"/>
      <c r="CWY36" s="781"/>
      <c r="CWZ36" s="781"/>
      <c r="CXA36" s="781"/>
      <c r="CXB36" s="781"/>
      <c r="CXC36" s="781"/>
      <c r="CXD36" s="781"/>
      <c r="CXE36" s="781"/>
      <c r="CXF36" s="781"/>
      <c r="CXG36" s="781"/>
      <c r="CXH36" s="781"/>
      <c r="CXI36" s="781"/>
      <c r="CXJ36" s="781"/>
      <c r="CXK36" s="781"/>
      <c r="CXL36" s="781"/>
      <c r="CXM36" s="781"/>
      <c r="CXN36" s="781"/>
      <c r="CXO36" s="781"/>
      <c r="CXP36" s="781"/>
      <c r="CXQ36" s="781"/>
      <c r="CXR36" s="781"/>
      <c r="CXS36" s="781"/>
      <c r="CXT36" s="781"/>
      <c r="CXU36" s="781"/>
      <c r="CXV36" s="781"/>
      <c r="CXW36" s="781"/>
      <c r="CXX36" s="781"/>
      <c r="CXY36" s="781"/>
      <c r="CXZ36" s="781"/>
      <c r="CYA36" s="781"/>
      <c r="CYB36" s="781"/>
      <c r="CYC36" s="781"/>
      <c r="CYD36" s="781"/>
      <c r="CYE36" s="781"/>
      <c r="CYF36" s="781"/>
      <c r="CYG36" s="781"/>
      <c r="CYH36" s="781"/>
      <c r="CYI36" s="781"/>
      <c r="CYJ36" s="781"/>
      <c r="CYK36" s="781"/>
      <c r="CYL36" s="781"/>
      <c r="CYM36" s="781"/>
      <c r="CYN36" s="781"/>
      <c r="CYO36" s="781"/>
      <c r="CYP36" s="781"/>
      <c r="CYQ36" s="781"/>
      <c r="CYR36" s="781"/>
      <c r="CYS36" s="781"/>
      <c r="CYT36" s="781"/>
      <c r="CYU36" s="781"/>
      <c r="CYV36" s="781"/>
      <c r="CYW36" s="781"/>
      <c r="CYX36" s="781"/>
      <c r="CYY36" s="781"/>
      <c r="CYZ36" s="781"/>
      <c r="CZA36" s="781"/>
      <c r="CZB36" s="781"/>
      <c r="CZC36" s="781"/>
      <c r="CZD36" s="781"/>
      <c r="CZE36" s="781"/>
      <c r="CZF36" s="781"/>
      <c r="CZG36" s="781"/>
      <c r="CZH36" s="781"/>
      <c r="CZI36" s="781"/>
      <c r="CZJ36" s="781"/>
      <c r="CZK36" s="781"/>
      <c r="CZL36" s="781"/>
      <c r="CZM36" s="781"/>
      <c r="CZN36" s="781"/>
      <c r="CZO36" s="781"/>
      <c r="CZP36" s="781"/>
      <c r="CZQ36" s="781"/>
      <c r="CZR36" s="781"/>
      <c r="CZS36" s="781"/>
      <c r="CZT36" s="781"/>
      <c r="CZU36" s="781"/>
      <c r="CZV36" s="781"/>
      <c r="CZW36" s="781"/>
      <c r="CZX36" s="781"/>
      <c r="CZY36" s="781"/>
      <c r="CZZ36" s="781"/>
      <c r="DAA36" s="781"/>
      <c r="DAB36" s="781"/>
      <c r="DAC36" s="781"/>
      <c r="DAD36" s="781"/>
      <c r="DAE36" s="781"/>
      <c r="DAF36" s="781"/>
      <c r="DAG36" s="781"/>
      <c r="DAH36" s="781"/>
      <c r="DAI36" s="781"/>
      <c r="DAJ36" s="781"/>
      <c r="DAK36" s="781"/>
      <c r="DAL36" s="781"/>
      <c r="DAM36" s="781"/>
      <c r="DAN36" s="781"/>
      <c r="DAO36" s="781"/>
      <c r="DAP36" s="781"/>
      <c r="DAQ36" s="781"/>
      <c r="DAR36" s="781"/>
      <c r="DAS36" s="781"/>
      <c r="DAT36" s="781"/>
      <c r="DAU36" s="781"/>
      <c r="DAV36" s="781"/>
      <c r="DAW36" s="781"/>
      <c r="DAX36" s="781"/>
      <c r="DAY36" s="781"/>
      <c r="DAZ36" s="781"/>
      <c r="DBA36" s="781"/>
      <c r="DBB36" s="781"/>
      <c r="DBC36" s="781"/>
      <c r="DBD36" s="781"/>
      <c r="DBE36" s="781"/>
      <c r="DBF36" s="781"/>
      <c r="DBG36" s="781"/>
      <c r="DBH36" s="781"/>
      <c r="DBI36" s="781"/>
      <c r="DBJ36" s="781"/>
      <c r="DBK36" s="781"/>
      <c r="DBL36" s="781"/>
      <c r="DBM36" s="781"/>
      <c r="DBN36" s="781"/>
      <c r="DBO36" s="781"/>
      <c r="DBP36" s="781"/>
      <c r="DBQ36" s="781"/>
      <c r="DBR36" s="781"/>
      <c r="DBS36" s="781"/>
      <c r="DBT36" s="781"/>
      <c r="DBU36" s="781"/>
      <c r="DBV36" s="781"/>
      <c r="DBW36" s="781"/>
      <c r="DBX36" s="781"/>
      <c r="DBY36" s="781"/>
      <c r="DBZ36" s="781"/>
      <c r="DCA36" s="781"/>
      <c r="DCB36" s="781"/>
      <c r="DCC36" s="781"/>
      <c r="DCD36" s="781"/>
      <c r="DCE36" s="781"/>
      <c r="DCF36" s="781"/>
      <c r="DCG36" s="781"/>
      <c r="DCH36" s="781"/>
      <c r="DCI36" s="781"/>
      <c r="DCJ36" s="781"/>
      <c r="DCK36" s="781"/>
      <c r="DCL36" s="781"/>
      <c r="DCM36" s="781"/>
      <c r="DCN36" s="781"/>
      <c r="DCO36" s="781"/>
      <c r="DCP36" s="781"/>
      <c r="DCQ36" s="781"/>
      <c r="DCR36" s="781"/>
      <c r="DCS36" s="781"/>
      <c r="DCT36" s="781"/>
      <c r="DCU36" s="781"/>
      <c r="DCV36" s="781"/>
      <c r="DCW36" s="781"/>
      <c r="DCX36" s="781"/>
      <c r="DCY36" s="781"/>
      <c r="DCZ36" s="781"/>
      <c r="DDA36" s="781"/>
      <c r="DDB36" s="781"/>
      <c r="DDC36" s="781"/>
      <c r="DDD36" s="781"/>
      <c r="DDE36" s="781"/>
      <c r="DDF36" s="781"/>
      <c r="DDG36" s="781"/>
      <c r="DDH36" s="781"/>
      <c r="DDI36" s="781"/>
      <c r="DDJ36" s="781"/>
      <c r="DDK36" s="781"/>
      <c r="DDL36" s="781"/>
      <c r="DDM36" s="781"/>
      <c r="DDN36" s="781"/>
      <c r="DDO36" s="781"/>
      <c r="DDP36" s="781"/>
      <c r="DDQ36" s="781"/>
      <c r="DDR36" s="781"/>
      <c r="DDS36" s="781"/>
      <c r="DDT36" s="781"/>
      <c r="DDU36" s="781"/>
      <c r="DDV36" s="781"/>
      <c r="DDW36" s="781"/>
      <c r="DDX36" s="781"/>
      <c r="DDY36" s="781"/>
      <c r="DDZ36" s="781"/>
      <c r="DEA36" s="781"/>
      <c r="DEB36" s="781"/>
      <c r="DEC36" s="781"/>
      <c r="DED36" s="781"/>
      <c r="DEE36" s="781"/>
      <c r="DEF36" s="781"/>
      <c r="DEG36" s="781"/>
      <c r="DEH36" s="781"/>
      <c r="DEI36" s="781"/>
      <c r="DEJ36" s="781"/>
      <c r="DEK36" s="781"/>
      <c r="DEL36" s="781"/>
      <c r="DEM36" s="781"/>
      <c r="DEN36" s="781"/>
      <c r="DEO36" s="781"/>
      <c r="DEP36" s="781"/>
      <c r="DEQ36" s="781"/>
      <c r="DER36" s="781"/>
      <c r="DES36" s="781"/>
      <c r="DET36" s="781"/>
      <c r="DEU36" s="781"/>
      <c r="DEV36" s="781"/>
      <c r="DEW36" s="781"/>
      <c r="DEX36" s="781"/>
      <c r="DEY36" s="781"/>
      <c r="DEZ36" s="781"/>
      <c r="DFA36" s="781"/>
      <c r="DFB36" s="781"/>
      <c r="DFC36" s="781"/>
      <c r="DFD36" s="781"/>
      <c r="DFE36" s="781"/>
      <c r="DFF36" s="781"/>
      <c r="DFG36" s="781"/>
      <c r="DFH36" s="781"/>
      <c r="DFI36" s="781"/>
      <c r="DFJ36" s="781"/>
      <c r="DFK36" s="781"/>
      <c r="DFL36" s="781"/>
      <c r="DFM36" s="781"/>
      <c r="DFN36" s="781"/>
      <c r="DFO36" s="781"/>
      <c r="DFP36" s="781"/>
      <c r="DFQ36" s="781"/>
      <c r="DFR36" s="781"/>
      <c r="DFS36" s="781"/>
      <c r="DFT36" s="781"/>
      <c r="DFU36" s="781"/>
      <c r="DFV36" s="781"/>
      <c r="DFW36" s="781"/>
      <c r="DFX36" s="781"/>
      <c r="DFY36" s="781"/>
      <c r="DFZ36" s="781"/>
      <c r="DGA36" s="781"/>
      <c r="DGB36" s="781"/>
      <c r="DGC36" s="781"/>
      <c r="DGD36" s="781"/>
      <c r="DGE36" s="781"/>
      <c r="DGF36" s="781"/>
      <c r="DGG36" s="781"/>
      <c r="DGH36" s="781"/>
      <c r="DGI36" s="781"/>
      <c r="DGJ36" s="781"/>
      <c r="DGK36" s="781"/>
      <c r="DGL36" s="781"/>
      <c r="DGM36" s="781"/>
      <c r="DGN36" s="781"/>
      <c r="DGO36" s="781"/>
      <c r="DGP36" s="781"/>
      <c r="DGQ36" s="781"/>
      <c r="DGR36" s="781"/>
      <c r="DGS36" s="781"/>
      <c r="DGT36" s="781"/>
      <c r="DGU36" s="781"/>
      <c r="DGV36" s="781"/>
      <c r="DGW36" s="781"/>
      <c r="DGX36" s="781"/>
      <c r="DGY36" s="781"/>
      <c r="DGZ36" s="781"/>
      <c r="DHA36" s="781"/>
      <c r="DHB36" s="781"/>
      <c r="DHC36" s="781"/>
      <c r="DHD36" s="781"/>
      <c r="DHE36" s="781"/>
      <c r="DHF36" s="781"/>
      <c r="DHG36" s="781"/>
      <c r="DHH36" s="781"/>
      <c r="DHI36" s="781"/>
      <c r="DHJ36" s="781"/>
      <c r="DHK36" s="781"/>
      <c r="DHL36" s="781"/>
      <c r="DHM36" s="781"/>
      <c r="DHN36" s="781"/>
      <c r="DHO36" s="781"/>
      <c r="DHP36" s="781"/>
      <c r="DHQ36" s="781"/>
      <c r="DHR36" s="781"/>
      <c r="DHS36" s="781"/>
      <c r="DHT36" s="781"/>
      <c r="DHU36" s="781"/>
      <c r="DHV36" s="781"/>
      <c r="DHW36" s="781"/>
      <c r="DHX36" s="781"/>
      <c r="DHY36" s="781"/>
      <c r="DHZ36" s="781"/>
      <c r="DIA36" s="781"/>
      <c r="DIB36" s="781"/>
      <c r="DIC36" s="781"/>
      <c r="DID36" s="781"/>
      <c r="DIE36" s="781"/>
      <c r="DIF36" s="781"/>
      <c r="DIG36" s="781"/>
      <c r="DIH36" s="781"/>
      <c r="DII36" s="781"/>
      <c r="DIJ36" s="781"/>
      <c r="DIK36" s="781"/>
      <c r="DIL36" s="781"/>
      <c r="DIM36" s="781"/>
      <c r="DIN36" s="781"/>
      <c r="DIO36" s="781"/>
      <c r="DIP36" s="781"/>
      <c r="DIQ36" s="781"/>
      <c r="DIR36" s="781"/>
      <c r="DIS36" s="781"/>
      <c r="DIT36" s="781"/>
      <c r="DIU36" s="781"/>
      <c r="DIV36" s="781"/>
      <c r="DIW36" s="781"/>
      <c r="DIX36" s="781"/>
      <c r="DIY36" s="781"/>
      <c r="DIZ36" s="781"/>
      <c r="DJA36" s="781"/>
      <c r="DJB36" s="781"/>
      <c r="DJC36" s="781"/>
      <c r="DJD36" s="781"/>
      <c r="DJE36" s="781"/>
      <c r="DJF36" s="781"/>
      <c r="DJG36" s="781"/>
      <c r="DJH36" s="781"/>
      <c r="DJI36" s="781"/>
      <c r="DJJ36" s="781"/>
      <c r="DJK36" s="781"/>
      <c r="DJL36" s="781"/>
      <c r="DJM36" s="781"/>
      <c r="DJN36" s="781"/>
      <c r="DJO36" s="781"/>
      <c r="DJP36" s="781"/>
      <c r="DJQ36" s="781"/>
      <c r="DJR36" s="781"/>
      <c r="DJS36" s="781"/>
      <c r="DJT36" s="781"/>
      <c r="DJU36" s="781"/>
      <c r="DJV36" s="781"/>
      <c r="DJW36" s="781"/>
      <c r="DJX36" s="781"/>
      <c r="DJY36" s="781"/>
      <c r="DJZ36" s="781"/>
      <c r="DKA36" s="781"/>
      <c r="DKB36" s="781"/>
      <c r="DKC36" s="781"/>
      <c r="DKD36" s="781"/>
      <c r="DKE36" s="781"/>
      <c r="DKF36" s="781"/>
      <c r="DKG36" s="781"/>
      <c r="DKH36" s="781"/>
      <c r="DKI36" s="781"/>
      <c r="DKJ36" s="781"/>
      <c r="DKK36" s="781"/>
      <c r="DKL36" s="781"/>
      <c r="DKM36" s="781"/>
      <c r="DKN36" s="781"/>
      <c r="DKO36" s="781"/>
      <c r="DKP36" s="781"/>
      <c r="DKQ36" s="781"/>
      <c r="DKR36" s="781"/>
      <c r="DKS36" s="781"/>
      <c r="DKT36" s="781"/>
      <c r="DKU36" s="781"/>
      <c r="DKV36" s="781"/>
      <c r="DKW36" s="781"/>
      <c r="DKX36" s="781"/>
      <c r="DKY36" s="781"/>
      <c r="DKZ36" s="781"/>
      <c r="DLA36" s="781"/>
      <c r="DLB36" s="781"/>
      <c r="DLC36" s="781"/>
      <c r="DLD36" s="781"/>
      <c r="DLE36" s="781"/>
      <c r="DLF36" s="781"/>
      <c r="DLG36" s="781"/>
      <c r="DLH36" s="781"/>
      <c r="DLI36" s="781"/>
      <c r="DLJ36" s="781"/>
      <c r="DLK36" s="781"/>
      <c r="DLL36" s="781"/>
      <c r="DLM36" s="781"/>
      <c r="DLN36" s="781"/>
      <c r="DLO36" s="781"/>
      <c r="DLP36" s="781"/>
      <c r="DLQ36" s="781"/>
      <c r="DLR36" s="781"/>
      <c r="DLS36" s="781"/>
      <c r="DLT36" s="781"/>
      <c r="DLU36" s="781"/>
      <c r="DLV36" s="781"/>
      <c r="DLW36" s="781"/>
      <c r="DLX36" s="781"/>
      <c r="DLY36" s="781"/>
      <c r="DLZ36" s="781"/>
      <c r="DMA36" s="781"/>
      <c r="DMB36" s="781"/>
      <c r="DMC36" s="781"/>
      <c r="DMD36" s="781"/>
      <c r="DME36" s="781"/>
      <c r="DMF36" s="781"/>
      <c r="DMG36" s="781"/>
      <c r="DMH36" s="781"/>
      <c r="DMI36" s="781"/>
      <c r="DMJ36" s="781"/>
      <c r="DMK36" s="781"/>
      <c r="DML36" s="781"/>
      <c r="DMM36" s="781"/>
      <c r="DMN36" s="781"/>
      <c r="DMO36" s="781"/>
      <c r="DMP36" s="781"/>
      <c r="DMQ36" s="781"/>
      <c r="DMR36" s="781"/>
      <c r="DMS36" s="781"/>
      <c r="DMT36" s="781"/>
      <c r="DMU36" s="781"/>
      <c r="DMV36" s="781"/>
      <c r="DMW36" s="781"/>
      <c r="DMX36" s="781"/>
      <c r="DMY36" s="781"/>
      <c r="DMZ36" s="781"/>
      <c r="DNA36" s="781"/>
      <c r="DNB36" s="781"/>
      <c r="DNC36" s="781"/>
      <c r="DND36" s="781"/>
      <c r="DNE36" s="781"/>
      <c r="DNF36" s="781"/>
      <c r="DNG36" s="781"/>
      <c r="DNH36" s="781"/>
      <c r="DNI36" s="781"/>
      <c r="DNJ36" s="781"/>
      <c r="DNK36" s="781"/>
      <c r="DNL36" s="781"/>
      <c r="DNM36" s="781"/>
      <c r="DNN36" s="781"/>
      <c r="DNO36" s="781"/>
      <c r="DNP36" s="781"/>
      <c r="DNQ36" s="781"/>
      <c r="DNR36" s="781"/>
      <c r="DNS36" s="781"/>
      <c r="DNT36" s="781"/>
      <c r="DNU36" s="781"/>
      <c r="DNV36" s="781"/>
      <c r="DNW36" s="781"/>
      <c r="DNX36" s="781"/>
      <c r="DNY36" s="781"/>
      <c r="DNZ36" s="781"/>
      <c r="DOA36" s="781"/>
      <c r="DOB36" s="781"/>
      <c r="DOC36" s="781"/>
      <c r="DOD36" s="781"/>
      <c r="DOE36" s="781"/>
      <c r="DOF36" s="781"/>
      <c r="DOG36" s="781"/>
      <c r="DOH36" s="781"/>
      <c r="DOI36" s="781"/>
      <c r="DOJ36" s="781"/>
      <c r="DOK36" s="781"/>
      <c r="DOL36" s="781"/>
      <c r="DOM36" s="781"/>
      <c r="DON36" s="781"/>
      <c r="DOO36" s="781"/>
      <c r="DOP36" s="781"/>
      <c r="DOQ36" s="781"/>
      <c r="DOR36" s="781"/>
      <c r="DOS36" s="781"/>
      <c r="DOT36" s="781"/>
      <c r="DOU36" s="781"/>
      <c r="DOV36" s="781"/>
      <c r="DOW36" s="781"/>
      <c r="DOX36" s="781"/>
      <c r="DOY36" s="781"/>
      <c r="DOZ36" s="781"/>
      <c r="DPA36" s="781"/>
      <c r="DPB36" s="781"/>
      <c r="DPC36" s="781"/>
      <c r="DPD36" s="781"/>
      <c r="DPE36" s="781"/>
      <c r="DPF36" s="781"/>
      <c r="DPG36" s="781"/>
      <c r="DPH36" s="781"/>
      <c r="DPI36" s="781"/>
      <c r="DPJ36" s="781"/>
      <c r="DPK36" s="781"/>
      <c r="DPL36" s="781"/>
      <c r="DPM36" s="781"/>
      <c r="DPN36" s="781"/>
      <c r="DPO36" s="781"/>
      <c r="DPP36" s="781"/>
      <c r="DPQ36" s="781"/>
      <c r="DPR36" s="781"/>
      <c r="DPS36" s="781"/>
      <c r="DPT36" s="781"/>
      <c r="DPU36" s="781"/>
      <c r="DPV36" s="781"/>
      <c r="DPW36" s="781"/>
      <c r="DPX36" s="781"/>
      <c r="DPY36" s="781"/>
      <c r="DPZ36" s="781"/>
      <c r="DQA36" s="781"/>
      <c r="DQB36" s="781"/>
      <c r="DQC36" s="781"/>
      <c r="DQD36" s="781"/>
      <c r="DQE36" s="781"/>
      <c r="DQF36" s="781"/>
      <c r="DQG36" s="781"/>
      <c r="DQH36" s="781"/>
      <c r="DQI36" s="781"/>
      <c r="DQJ36" s="781"/>
      <c r="DQK36" s="781"/>
      <c r="DQL36" s="781"/>
      <c r="DQM36" s="781"/>
      <c r="DQN36" s="781"/>
      <c r="DQO36" s="781"/>
      <c r="DQP36" s="781"/>
      <c r="DQQ36" s="781"/>
      <c r="DQR36" s="781"/>
      <c r="DQS36" s="781"/>
      <c r="DQT36" s="781"/>
      <c r="DQU36" s="781"/>
      <c r="DQV36" s="781"/>
      <c r="DQW36" s="781"/>
      <c r="DQX36" s="781"/>
      <c r="DQY36" s="781"/>
      <c r="DQZ36" s="781"/>
      <c r="DRA36" s="781"/>
      <c r="DRB36" s="781"/>
      <c r="DRC36" s="781"/>
      <c r="DRD36" s="781"/>
      <c r="DRE36" s="781"/>
      <c r="DRF36" s="781"/>
      <c r="DRG36" s="781"/>
      <c r="DRH36" s="781"/>
      <c r="DRI36" s="781"/>
      <c r="DRJ36" s="781"/>
      <c r="DRK36" s="781"/>
      <c r="DRL36" s="781"/>
      <c r="DRM36" s="781"/>
      <c r="DRN36" s="781"/>
      <c r="DRO36" s="781"/>
      <c r="DRP36" s="781"/>
      <c r="DRQ36" s="781"/>
      <c r="DRR36" s="781"/>
      <c r="DRS36" s="781"/>
      <c r="DRT36" s="781"/>
      <c r="DRU36" s="781"/>
      <c r="DRV36" s="781"/>
      <c r="DRW36" s="781"/>
      <c r="DRX36" s="781"/>
      <c r="DRY36" s="781"/>
      <c r="DRZ36" s="781"/>
      <c r="DSA36" s="781"/>
      <c r="DSB36" s="781"/>
      <c r="DSC36" s="781"/>
      <c r="DSD36" s="781"/>
      <c r="DSE36" s="781"/>
      <c r="DSF36" s="781"/>
      <c r="DSG36" s="781"/>
      <c r="DSH36" s="781"/>
      <c r="DSI36" s="781"/>
      <c r="DSJ36" s="781"/>
      <c r="DSK36" s="781"/>
      <c r="DSL36" s="781"/>
      <c r="DSM36" s="781"/>
      <c r="DSN36" s="781"/>
      <c r="DSO36" s="781"/>
      <c r="DSP36" s="781"/>
      <c r="DSQ36" s="781"/>
      <c r="DSR36" s="781"/>
      <c r="DSS36" s="781"/>
      <c r="DST36" s="781"/>
      <c r="DSU36" s="781"/>
      <c r="DSV36" s="781"/>
      <c r="DSW36" s="781"/>
      <c r="DSX36" s="781"/>
      <c r="DSY36" s="781"/>
      <c r="DSZ36" s="781"/>
      <c r="DTA36" s="781"/>
      <c r="DTB36" s="781"/>
      <c r="DTC36" s="781"/>
      <c r="DTD36" s="781"/>
      <c r="DTE36" s="781"/>
      <c r="DTF36" s="781"/>
      <c r="DTG36" s="781"/>
      <c r="DTH36" s="781"/>
      <c r="DTI36" s="781"/>
      <c r="DTJ36" s="781"/>
      <c r="DTK36" s="781"/>
      <c r="DTL36" s="781"/>
      <c r="DTM36" s="781"/>
      <c r="DTN36" s="781"/>
      <c r="DTO36" s="781"/>
      <c r="DTP36" s="781"/>
      <c r="DTQ36" s="781"/>
      <c r="DTR36" s="781"/>
      <c r="DTS36" s="781"/>
      <c r="DTT36" s="781"/>
      <c r="DTU36" s="781"/>
      <c r="DTV36" s="781"/>
      <c r="DTW36" s="781"/>
      <c r="DTX36" s="781"/>
      <c r="DTY36" s="781"/>
      <c r="DTZ36" s="781"/>
      <c r="DUA36" s="781"/>
      <c r="DUB36" s="781"/>
      <c r="DUC36" s="781"/>
      <c r="DUD36" s="781"/>
      <c r="DUE36" s="781"/>
      <c r="DUF36" s="781"/>
      <c r="DUG36" s="781"/>
      <c r="DUH36" s="781"/>
      <c r="DUI36" s="781"/>
      <c r="DUJ36" s="781"/>
      <c r="DUK36" s="781"/>
      <c r="DUL36" s="781"/>
      <c r="DUM36" s="781"/>
      <c r="DUN36" s="781"/>
      <c r="DUO36" s="781"/>
      <c r="DUP36" s="781"/>
      <c r="DUQ36" s="781"/>
      <c r="DUR36" s="781"/>
      <c r="DUS36" s="781"/>
      <c r="DUT36" s="781"/>
      <c r="DUU36" s="781"/>
      <c r="DUV36" s="781"/>
      <c r="DUW36" s="781"/>
      <c r="DUX36" s="781"/>
      <c r="DUY36" s="781"/>
      <c r="DUZ36" s="781"/>
      <c r="DVA36" s="781"/>
      <c r="DVB36" s="781"/>
      <c r="DVC36" s="781"/>
      <c r="DVD36" s="781"/>
      <c r="DVE36" s="781"/>
      <c r="DVF36" s="781"/>
      <c r="DVG36" s="781"/>
      <c r="DVH36" s="781"/>
      <c r="DVI36" s="781"/>
      <c r="DVJ36" s="781"/>
      <c r="DVK36" s="781"/>
      <c r="DVL36" s="781"/>
      <c r="DVM36" s="781"/>
      <c r="DVN36" s="781"/>
      <c r="DVO36" s="781"/>
      <c r="DVP36" s="781"/>
      <c r="DVQ36" s="781"/>
      <c r="DVR36" s="781"/>
      <c r="DVS36" s="781"/>
      <c r="DVT36" s="781"/>
      <c r="DVU36" s="781"/>
      <c r="DVV36" s="781"/>
      <c r="DVW36" s="781"/>
      <c r="DVX36" s="781"/>
      <c r="DVY36" s="781"/>
      <c r="DVZ36" s="781"/>
      <c r="DWA36" s="781"/>
      <c r="DWB36" s="781"/>
      <c r="DWC36" s="781"/>
      <c r="DWD36" s="781"/>
      <c r="DWE36" s="781"/>
      <c r="DWF36" s="781"/>
      <c r="DWG36" s="781"/>
      <c r="DWH36" s="781"/>
      <c r="DWI36" s="781"/>
      <c r="DWJ36" s="781"/>
      <c r="DWK36" s="781"/>
      <c r="DWL36" s="781"/>
      <c r="DWM36" s="781"/>
      <c r="DWN36" s="781"/>
      <c r="DWO36" s="781"/>
      <c r="DWP36" s="781"/>
      <c r="DWQ36" s="781"/>
      <c r="DWR36" s="781"/>
      <c r="DWS36" s="781"/>
      <c r="DWT36" s="781"/>
      <c r="DWU36" s="781"/>
      <c r="DWV36" s="781"/>
      <c r="DWW36" s="781"/>
      <c r="DWX36" s="781"/>
      <c r="DWY36" s="781"/>
      <c r="DWZ36" s="781"/>
      <c r="DXA36" s="781"/>
      <c r="DXB36" s="781"/>
      <c r="DXC36" s="781"/>
      <c r="DXD36" s="781"/>
      <c r="DXE36" s="781"/>
      <c r="DXF36" s="781"/>
      <c r="DXG36" s="781"/>
      <c r="DXH36" s="781"/>
      <c r="DXI36" s="781"/>
      <c r="DXJ36" s="781"/>
      <c r="DXK36" s="781"/>
      <c r="DXL36" s="781"/>
      <c r="DXM36" s="781"/>
      <c r="DXN36" s="781"/>
      <c r="DXO36" s="781"/>
      <c r="DXP36" s="781"/>
      <c r="DXQ36" s="781"/>
      <c r="DXR36" s="781"/>
      <c r="DXS36" s="781"/>
      <c r="DXT36" s="781"/>
      <c r="DXU36" s="781"/>
      <c r="DXV36" s="781"/>
      <c r="DXW36" s="781"/>
      <c r="DXX36" s="781"/>
      <c r="DXY36" s="781"/>
      <c r="DXZ36" s="781"/>
      <c r="DYA36" s="781"/>
      <c r="DYB36" s="781"/>
      <c r="DYC36" s="781"/>
      <c r="DYD36" s="781"/>
      <c r="DYE36" s="781"/>
      <c r="DYF36" s="781"/>
      <c r="DYG36" s="781"/>
      <c r="DYH36" s="781"/>
      <c r="DYI36" s="781"/>
      <c r="DYJ36" s="781"/>
      <c r="DYK36" s="781"/>
      <c r="DYL36" s="781"/>
      <c r="DYM36" s="781"/>
      <c r="DYN36" s="781"/>
      <c r="DYO36" s="781"/>
      <c r="DYP36" s="781"/>
      <c r="DYQ36" s="781"/>
      <c r="DYR36" s="781"/>
      <c r="DYS36" s="781"/>
      <c r="DYT36" s="781"/>
      <c r="DYU36" s="781"/>
      <c r="DYV36" s="781"/>
      <c r="DYW36" s="781"/>
      <c r="DYX36" s="781"/>
      <c r="DYY36" s="781"/>
      <c r="DYZ36" s="781"/>
      <c r="DZA36" s="781"/>
      <c r="DZB36" s="781"/>
      <c r="DZC36" s="781"/>
      <c r="DZD36" s="781"/>
      <c r="DZE36" s="781"/>
      <c r="DZF36" s="781"/>
      <c r="DZG36" s="781"/>
      <c r="DZH36" s="781"/>
      <c r="DZI36" s="781"/>
      <c r="DZJ36" s="781"/>
      <c r="DZK36" s="781"/>
      <c r="DZL36" s="781"/>
      <c r="DZM36" s="781"/>
      <c r="DZN36" s="781"/>
      <c r="DZO36" s="781"/>
      <c r="DZP36" s="781"/>
      <c r="DZQ36" s="781"/>
      <c r="DZR36" s="781"/>
      <c r="DZS36" s="781"/>
      <c r="DZT36" s="781"/>
      <c r="DZU36" s="781"/>
      <c r="DZV36" s="781"/>
      <c r="DZW36" s="781"/>
      <c r="DZX36" s="781"/>
      <c r="DZY36" s="781"/>
      <c r="DZZ36" s="781"/>
      <c r="EAA36" s="781"/>
      <c r="EAB36" s="781"/>
      <c r="EAC36" s="781"/>
      <c r="EAD36" s="781"/>
      <c r="EAE36" s="781"/>
      <c r="EAF36" s="781"/>
      <c r="EAG36" s="781"/>
      <c r="EAH36" s="781"/>
      <c r="EAI36" s="781"/>
      <c r="EAJ36" s="781"/>
      <c r="EAK36" s="781"/>
      <c r="EAL36" s="781"/>
      <c r="EAM36" s="781"/>
      <c r="EAN36" s="781"/>
      <c r="EAO36" s="781"/>
      <c r="EAP36" s="781"/>
      <c r="EAQ36" s="781"/>
      <c r="EAR36" s="781"/>
      <c r="EAS36" s="781"/>
      <c r="EAT36" s="781"/>
      <c r="EAU36" s="781"/>
      <c r="EAV36" s="781"/>
      <c r="EAW36" s="781"/>
      <c r="EAX36" s="781"/>
      <c r="EAY36" s="781"/>
      <c r="EAZ36" s="781"/>
      <c r="EBA36" s="781"/>
      <c r="EBB36" s="781"/>
      <c r="EBC36" s="781"/>
      <c r="EBD36" s="781"/>
      <c r="EBE36" s="781"/>
      <c r="EBF36" s="781"/>
      <c r="EBG36" s="781"/>
      <c r="EBH36" s="781"/>
      <c r="EBI36" s="781"/>
      <c r="EBJ36" s="781"/>
      <c r="EBK36" s="781"/>
      <c r="EBL36" s="781"/>
      <c r="EBM36" s="781"/>
      <c r="EBN36" s="781"/>
      <c r="EBO36" s="781"/>
      <c r="EBP36" s="781"/>
      <c r="EBQ36" s="781"/>
      <c r="EBR36" s="781"/>
      <c r="EBS36" s="781"/>
      <c r="EBT36" s="781"/>
      <c r="EBU36" s="781"/>
      <c r="EBV36" s="781"/>
      <c r="EBW36" s="781"/>
      <c r="EBX36" s="781"/>
      <c r="EBY36" s="781"/>
      <c r="EBZ36" s="781"/>
      <c r="ECA36" s="781"/>
      <c r="ECB36" s="781"/>
      <c r="ECC36" s="781"/>
      <c r="ECD36" s="781"/>
      <c r="ECE36" s="781"/>
      <c r="ECF36" s="781"/>
      <c r="ECG36" s="781"/>
      <c r="ECH36" s="781"/>
      <c r="ECI36" s="781"/>
      <c r="ECJ36" s="781"/>
      <c r="ECK36" s="781"/>
      <c r="ECL36" s="781"/>
      <c r="ECM36" s="781"/>
      <c r="ECN36" s="781"/>
      <c r="ECO36" s="781"/>
      <c r="ECP36" s="781"/>
      <c r="ECQ36" s="781"/>
      <c r="ECR36" s="781"/>
      <c r="ECS36" s="781"/>
      <c r="ECT36" s="781"/>
      <c r="ECU36" s="781"/>
      <c r="ECV36" s="781"/>
      <c r="ECW36" s="781"/>
      <c r="ECX36" s="781"/>
      <c r="ECY36" s="781"/>
      <c r="ECZ36" s="781"/>
      <c r="EDA36" s="781"/>
      <c r="EDB36" s="781"/>
      <c r="EDC36" s="781"/>
      <c r="EDD36" s="781"/>
      <c r="EDE36" s="781"/>
      <c r="EDF36" s="781"/>
      <c r="EDG36" s="781"/>
      <c r="EDH36" s="781"/>
      <c r="EDI36" s="781"/>
      <c r="EDJ36" s="781"/>
      <c r="EDK36" s="781"/>
      <c r="EDL36" s="781"/>
      <c r="EDM36" s="781"/>
      <c r="EDN36" s="781"/>
      <c r="EDO36" s="781"/>
      <c r="EDP36" s="781"/>
      <c r="EDQ36" s="781"/>
      <c r="EDR36" s="781"/>
      <c r="EDS36" s="781"/>
      <c r="EDT36" s="781"/>
      <c r="EDU36" s="781"/>
      <c r="EDV36" s="781"/>
      <c r="EDW36" s="781"/>
      <c r="EDX36" s="781"/>
      <c r="EDY36" s="781"/>
      <c r="EDZ36" s="781"/>
      <c r="EEA36" s="781"/>
      <c r="EEB36" s="781"/>
      <c r="EEC36" s="781"/>
      <c r="EED36" s="781"/>
      <c r="EEE36" s="781"/>
      <c r="EEF36" s="781"/>
      <c r="EEG36" s="781"/>
      <c r="EEH36" s="781"/>
      <c r="EEI36" s="781"/>
      <c r="EEJ36" s="781"/>
      <c r="EEK36" s="781"/>
      <c r="EEL36" s="781"/>
      <c r="EEM36" s="781"/>
      <c r="EEN36" s="781"/>
      <c r="EEO36" s="781"/>
      <c r="EEP36" s="781"/>
      <c r="EEQ36" s="781"/>
      <c r="EER36" s="781"/>
      <c r="EES36" s="781"/>
      <c r="EET36" s="781"/>
      <c r="EEU36" s="781"/>
      <c r="EEV36" s="781"/>
      <c r="EEW36" s="781"/>
      <c r="EEX36" s="781"/>
      <c r="EEY36" s="781"/>
      <c r="EEZ36" s="781"/>
      <c r="EFA36" s="781"/>
      <c r="EFB36" s="781"/>
      <c r="EFC36" s="781"/>
      <c r="EFD36" s="781"/>
      <c r="EFE36" s="781"/>
      <c r="EFF36" s="781"/>
      <c r="EFG36" s="781"/>
      <c r="EFH36" s="781"/>
      <c r="EFI36" s="781"/>
      <c r="EFJ36" s="781"/>
      <c r="EFK36" s="781"/>
      <c r="EFL36" s="781"/>
      <c r="EFM36" s="781"/>
      <c r="EFN36" s="781"/>
      <c r="EFO36" s="781"/>
      <c r="EFP36" s="781"/>
      <c r="EFQ36" s="781"/>
      <c r="EFR36" s="781"/>
      <c r="EFS36" s="781"/>
      <c r="EFT36" s="781"/>
      <c r="EFU36" s="781"/>
      <c r="EFV36" s="781"/>
      <c r="EFW36" s="781"/>
      <c r="EFX36" s="781"/>
      <c r="EFY36" s="781"/>
      <c r="EFZ36" s="781"/>
      <c r="EGA36" s="781"/>
      <c r="EGB36" s="781"/>
      <c r="EGC36" s="781"/>
      <c r="EGD36" s="781"/>
      <c r="EGE36" s="781"/>
      <c r="EGF36" s="781"/>
      <c r="EGG36" s="781"/>
      <c r="EGH36" s="781"/>
      <c r="EGI36" s="781"/>
      <c r="EGJ36" s="781"/>
      <c r="EGK36" s="781"/>
      <c r="EGL36" s="781"/>
      <c r="EGM36" s="781"/>
      <c r="EGN36" s="781"/>
      <c r="EGO36" s="781"/>
      <c r="EGP36" s="781"/>
      <c r="EGQ36" s="781"/>
      <c r="EGR36" s="781"/>
      <c r="EGS36" s="781"/>
      <c r="EGT36" s="781"/>
      <c r="EGU36" s="781"/>
      <c r="EGV36" s="781"/>
      <c r="EGW36" s="781"/>
      <c r="EGX36" s="781"/>
      <c r="EGY36" s="781"/>
      <c r="EGZ36" s="781"/>
      <c r="EHA36" s="781"/>
      <c r="EHB36" s="781"/>
      <c r="EHC36" s="781"/>
      <c r="EHD36" s="781"/>
      <c r="EHE36" s="781"/>
      <c r="EHF36" s="781"/>
      <c r="EHG36" s="781"/>
      <c r="EHH36" s="781"/>
      <c r="EHI36" s="781"/>
      <c r="EHJ36" s="781"/>
      <c r="EHK36" s="781"/>
      <c r="EHL36" s="781"/>
      <c r="EHM36" s="781"/>
      <c r="EHN36" s="781"/>
      <c r="EHO36" s="781"/>
      <c r="EHP36" s="781"/>
      <c r="EHQ36" s="781"/>
      <c r="EHR36" s="781"/>
      <c r="EHS36" s="781"/>
      <c r="EHT36" s="781"/>
      <c r="EHU36" s="781"/>
      <c r="EHV36" s="781"/>
      <c r="EHW36" s="781"/>
      <c r="EHX36" s="781"/>
      <c r="EHY36" s="781"/>
      <c r="EHZ36" s="781"/>
      <c r="EIA36" s="781"/>
      <c r="EIB36" s="781"/>
      <c r="EIC36" s="781"/>
      <c r="EID36" s="781"/>
      <c r="EIE36" s="781"/>
      <c r="EIF36" s="781"/>
      <c r="EIG36" s="781"/>
      <c r="EIH36" s="781"/>
      <c r="EII36" s="781"/>
      <c r="EIJ36" s="781"/>
      <c r="EIK36" s="781"/>
      <c r="EIL36" s="781"/>
      <c r="EIM36" s="781"/>
      <c r="EIN36" s="781"/>
      <c r="EIO36" s="781"/>
      <c r="EIP36" s="781"/>
      <c r="EIQ36" s="781"/>
      <c r="EIR36" s="781"/>
      <c r="EIS36" s="781"/>
      <c r="EIT36" s="781"/>
      <c r="EIU36" s="781"/>
      <c r="EIV36" s="781"/>
      <c r="EIW36" s="781"/>
      <c r="EIX36" s="781"/>
      <c r="EIY36" s="781"/>
      <c r="EIZ36" s="781"/>
      <c r="EJA36" s="781"/>
      <c r="EJB36" s="781"/>
      <c r="EJC36" s="781"/>
      <c r="EJD36" s="781"/>
      <c r="EJE36" s="781"/>
      <c r="EJF36" s="781"/>
      <c r="EJG36" s="781"/>
      <c r="EJH36" s="781"/>
      <c r="EJI36" s="781"/>
      <c r="EJJ36" s="781"/>
      <c r="EJK36" s="781"/>
      <c r="EJL36" s="781"/>
      <c r="EJM36" s="781"/>
      <c r="EJN36" s="781"/>
      <c r="EJO36" s="781"/>
      <c r="EJP36" s="781"/>
      <c r="EJQ36" s="781"/>
      <c r="EJR36" s="781"/>
      <c r="EJS36" s="781"/>
      <c r="EJT36" s="781"/>
      <c r="EJU36" s="781"/>
      <c r="EJV36" s="781"/>
      <c r="EJW36" s="781"/>
      <c r="EJX36" s="781"/>
      <c r="EJY36" s="781"/>
      <c r="EJZ36" s="781"/>
      <c r="EKA36" s="781"/>
      <c r="EKB36" s="781"/>
      <c r="EKC36" s="781"/>
      <c r="EKD36" s="781"/>
      <c r="EKE36" s="781"/>
      <c r="EKF36" s="781"/>
      <c r="EKG36" s="781"/>
      <c r="EKH36" s="781"/>
      <c r="EKI36" s="781"/>
      <c r="EKJ36" s="781"/>
      <c r="EKK36" s="781"/>
      <c r="EKL36" s="781"/>
      <c r="EKM36" s="781"/>
      <c r="EKN36" s="781"/>
      <c r="EKO36" s="781"/>
      <c r="EKP36" s="781"/>
      <c r="EKQ36" s="781"/>
      <c r="EKR36" s="781"/>
      <c r="EKS36" s="781"/>
      <c r="EKT36" s="781"/>
      <c r="EKU36" s="781"/>
      <c r="EKV36" s="781"/>
      <c r="EKW36" s="781"/>
      <c r="EKX36" s="781"/>
      <c r="EKY36" s="781"/>
      <c r="EKZ36" s="781"/>
      <c r="ELA36" s="781"/>
      <c r="ELB36" s="781"/>
      <c r="ELC36" s="781"/>
      <c r="ELD36" s="781"/>
      <c r="ELE36" s="781"/>
      <c r="ELF36" s="781"/>
      <c r="ELG36" s="781"/>
      <c r="ELH36" s="781"/>
      <c r="ELI36" s="781"/>
      <c r="ELJ36" s="781"/>
      <c r="ELK36" s="781"/>
      <c r="ELL36" s="781"/>
      <c r="ELM36" s="781"/>
      <c r="ELN36" s="781"/>
      <c r="ELO36" s="781"/>
      <c r="ELP36" s="781"/>
      <c r="ELQ36" s="781"/>
      <c r="ELR36" s="781"/>
      <c r="ELS36" s="781"/>
      <c r="ELT36" s="781"/>
      <c r="ELU36" s="781"/>
      <c r="ELV36" s="781"/>
      <c r="ELW36" s="781"/>
      <c r="ELX36" s="781"/>
      <c r="ELY36" s="781"/>
      <c r="ELZ36" s="781"/>
      <c r="EMA36" s="781"/>
      <c r="EMB36" s="781"/>
      <c r="EMC36" s="781"/>
      <c r="EMD36" s="781"/>
      <c r="EME36" s="781"/>
      <c r="EMF36" s="781"/>
      <c r="EMG36" s="781"/>
      <c r="EMH36" s="781"/>
      <c r="EMI36" s="781"/>
      <c r="EMJ36" s="781"/>
      <c r="EMK36" s="781"/>
      <c r="EML36" s="781"/>
      <c r="EMM36" s="781"/>
      <c r="EMN36" s="781"/>
      <c r="EMO36" s="781"/>
      <c r="EMP36" s="781"/>
      <c r="EMQ36" s="781"/>
      <c r="EMR36" s="781"/>
      <c r="EMS36" s="781"/>
      <c r="EMT36" s="781"/>
      <c r="EMU36" s="781"/>
      <c r="EMV36" s="781"/>
      <c r="EMW36" s="781"/>
      <c r="EMX36" s="781"/>
      <c r="EMY36" s="781"/>
      <c r="EMZ36" s="781"/>
      <c r="ENA36" s="781"/>
      <c r="ENB36" s="781"/>
      <c r="ENC36" s="781"/>
      <c r="END36" s="781"/>
      <c r="ENE36" s="781"/>
      <c r="ENF36" s="781"/>
      <c r="ENG36" s="781"/>
      <c r="ENH36" s="781"/>
      <c r="ENI36" s="781"/>
      <c r="ENJ36" s="781"/>
      <c r="ENK36" s="781"/>
      <c r="ENL36" s="781"/>
      <c r="ENM36" s="781"/>
      <c r="ENN36" s="781"/>
      <c r="ENO36" s="781"/>
      <c r="ENP36" s="781"/>
      <c r="ENQ36" s="781"/>
      <c r="ENR36" s="781"/>
      <c r="ENS36" s="781"/>
      <c r="ENT36" s="781"/>
      <c r="ENU36" s="781"/>
      <c r="ENV36" s="781"/>
      <c r="ENW36" s="781"/>
      <c r="ENX36" s="781"/>
      <c r="ENY36" s="781"/>
      <c r="ENZ36" s="781"/>
      <c r="EOA36" s="781"/>
      <c r="EOB36" s="781"/>
      <c r="EOC36" s="781"/>
      <c r="EOD36" s="781"/>
      <c r="EOE36" s="781"/>
      <c r="EOF36" s="781"/>
      <c r="EOG36" s="781"/>
      <c r="EOH36" s="781"/>
      <c r="EOI36" s="781"/>
      <c r="EOJ36" s="781"/>
      <c r="EOK36" s="781"/>
      <c r="EOL36" s="781"/>
      <c r="EOM36" s="781"/>
      <c r="EON36" s="781"/>
      <c r="EOO36" s="781"/>
      <c r="EOP36" s="781"/>
      <c r="EOQ36" s="781"/>
      <c r="EOR36" s="781"/>
      <c r="EOS36" s="781"/>
      <c r="EOT36" s="781"/>
      <c r="EOU36" s="781"/>
      <c r="EOV36" s="781"/>
      <c r="EOW36" s="781"/>
      <c r="EOX36" s="781"/>
      <c r="EOY36" s="781"/>
      <c r="EOZ36" s="781"/>
      <c r="EPA36" s="781"/>
      <c r="EPB36" s="781"/>
      <c r="EPC36" s="781"/>
      <c r="EPD36" s="781"/>
      <c r="EPE36" s="781"/>
      <c r="EPF36" s="781"/>
      <c r="EPG36" s="781"/>
      <c r="EPH36" s="781"/>
      <c r="EPI36" s="781"/>
      <c r="EPJ36" s="781"/>
      <c r="EPK36" s="781"/>
      <c r="EPL36" s="781"/>
      <c r="EPM36" s="781"/>
      <c r="EPN36" s="781"/>
      <c r="EPO36" s="781"/>
      <c r="EPP36" s="781"/>
      <c r="EPQ36" s="781"/>
      <c r="EPR36" s="781"/>
      <c r="EPS36" s="781"/>
      <c r="EPT36" s="781"/>
      <c r="EPU36" s="781"/>
      <c r="EPV36" s="781"/>
      <c r="EPW36" s="781"/>
      <c r="EPX36" s="781"/>
      <c r="EPY36" s="781"/>
      <c r="EPZ36" s="781"/>
      <c r="EQA36" s="781"/>
      <c r="EQB36" s="781"/>
      <c r="EQC36" s="781"/>
      <c r="EQD36" s="781"/>
      <c r="EQE36" s="781"/>
      <c r="EQF36" s="781"/>
      <c r="EQG36" s="781"/>
      <c r="EQH36" s="781"/>
      <c r="EQI36" s="781"/>
      <c r="EQJ36" s="781"/>
      <c r="EQK36" s="781"/>
      <c r="EQL36" s="781"/>
      <c r="EQM36" s="781"/>
      <c r="EQN36" s="781"/>
      <c r="EQO36" s="781"/>
      <c r="EQP36" s="781"/>
      <c r="EQQ36" s="781"/>
      <c r="EQR36" s="781"/>
      <c r="EQS36" s="781"/>
      <c r="EQT36" s="781"/>
      <c r="EQU36" s="781"/>
      <c r="EQV36" s="781"/>
      <c r="EQW36" s="781"/>
      <c r="EQX36" s="781"/>
      <c r="EQY36" s="781"/>
      <c r="EQZ36" s="781"/>
      <c r="ERA36" s="781"/>
      <c r="ERB36" s="781"/>
      <c r="ERC36" s="781"/>
      <c r="ERD36" s="781"/>
      <c r="ERE36" s="781"/>
      <c r="ERF36" s="781"/>
      <c r="ERG36" s="781"/>
      <c r="ERH36" s="781"/>
      <c r="ERI36" s="781"/>
      <c r="ERJ36" s="781"/>
      <c r="ERK36" s="781"/>
      <c r="ERL36" s="781"/>
      <c r="ERM36" s="781"/>
      <c r="ERN36" s="781"/>
      <c r="ERO36" s="781"/>
      <c r="ERP36" s="781"/>
      <c r="ERQ36" s="781"/>
      <c r="ERR36" s="781"/>
      <c r="ERS36" s="781"/>
      <c r="ERT36" s="781"/>
      <c r="ERU36" s="781"/>
      <c r="ERV36" s="781"/>
      <c r="ERW36" s="781"/>
      <c r="ERX36" s="781"/>
      <c r="ERY36" s="781"/>
      <c r="ERZ36" s="781"/>
      <c r="ESA36" s="781"/>
      <c r="ESB36" s="781"/>
      <c r="ESC36" s="781"/>
      <c r="ESD36" s="781"/>
      <c r="ESE36" s="781"/>
      <c r="ESF36" s="781"/>
      <c r="ESG36" s="781"/>
      <c r="ESH36" s="781"/>
      <c r="ESI36" s="781"/>
      <c r="ESJ36" s="781"/>
      <c r="ESK36" s="781"/>
      <c r="ESL36" s="781"/>
      <c r="ESM36" s="781"/>
      <c r="ESN36" s="781"/>
      <c r="ESO36" s="781"/>
      <c r="ESP36" s="781"/>
      <c r="ESQ36" s="781"/>
      <c r="ESR36" s="781"/>
      <c r="ESS36" s="781"/>
      <c r="EST36" s="781"/>
      <c r="ESU36" s="781"/>
      <c r="ESV36" s="781"/>
      <c r="ESW36" s="781"/>
      <c r="ESX36" s="781"/>
      <c r="ESY36" s="781"/>
      <c r="ESZ36" s="781"/>
      <c r="ETA36" s="781"/>
      <c r="ETB36" s="781"/>
      <c r="ETC36" s="781"/>
      <c r="ETD36" s="781"/>
      <c r="ETE36" s="781"/>
      <c r="ETF36" s="781"/>
      <c r="ETG36" s="781"/>
      <c r="ETH36" s="781"/>
      <c r="ETI36" s="781"/>
      <c r="ETJ36" s="781"/>
      <c r="ETK36" s="781"/>
      <c r="ETL36" s="781"/>
      <c r="ETM36" s="781"/>
      <c r="ETN36" s="781"/>
      <c r="ETO36" s="781"/>
      <c r="ETP36" s="781"/>
      <c r="ETQ36" s="781"/>
      <c r="ETR36" s="781"/>
      <c r="ETS36" s="781"/>
      <c r="ETT36" s="781"/>
      <c r="ETU36" s="781"/>
      <c r="ETV36" s="781"/>
      <c r="ETW36" s="781"/>
      <c r="ETX36" s="781"/>
      <c r="ETY36" s="781"/>
      <c r="ETZ36" s="781"/>
      <c r="EUA36" s="781"/>
      <c r="EUB36" s="781"/>
      <c r="EUC36" s="781"/>
      <c r="EUD36" s="781"/>
      <c r="EUE36" s="781"/>
      <c r="EUF36" s="781"/>
      <c r="EUG36" s="781"/>
      <c r="EUH36" s="781"/>
      <c r="EUI36" s="781"/>
      <c r="EUJ36" s="781"/>
      <c r="EUK36" s="781"/>
      <c r="EUL36" s="781"/>
      <c r="EUM36" s="781"/>
      <c r="EUN36" s="781"/>
      <c r="EUO36" s="781"/>
      <c r="EUP36" s="781"/>
      <c r="EUQ36" s="781"/>
      <c r="EUR36" s="781"/>
      <c r="EUS36" s="781"/>
      <c r="EUT36" s="781"/>
      <c r="EUU36" s="781"/>
      <c r="EUV36" s="781"/>
      <c r="EUW36" s="781"/>
      <c r="EUX36" s="781"/>
      <c r="EUY36" s="781"/>
      <c r="EUZ36" s="781"/>
      <c r="EVA36" s="781"/>
      <c r="EVB36" s="781"/>
      <c r="EVC36" s="781"/>
      <c r="EVD36" s="781"/>
      <c r="EVE36" s="781"/>
      <c r="EVF36" s="781"/>
      <c r="EVG36" s="781"/>
      <c r="EVH36" s="781"/>
      <c r="EVI36" s="781"/>
      <c r="EVJ36" s="781"/>
      <c r="EVK36" s="781"/>
      <c r="EVL36" s="781"/>
      <c r="EVM36" s="781"/>
      <c r="EVN36" s="781"/>
      <c r="EVO36" s="781"/>
      <c r="EVP36" s="781"/>
      <c r="EVQ36" s="781"/>
      <c r="EVR36" s="781"/>
      <c r="EVS36" s="781"/>
      <c r="EVT36" s="781"/>
      <c r="EVU36" s="781"/>
      <c r="EVV36" s="781"/>
      <c r="EVW36" s="781"/>
      <c r="EVX36" s="781"/>
      <c r="EVY36" s="781"/>
      <c r="EVZ36" s="781"/>
      <c r="EWA36" s="781"/>
      <c r="EWB36" s="781"/>
      <c r="EWC36" s="781"/>
      <c r="EWD36" s="781"/>
      <c r="EWE36" s="781"/>
      <c r="EWF36" s="781"/>
      <c r="EWG36" s="781"/>
      <c r="EWH36" s="781"/>
      <c r="EWI36" s="781"/>
      <c r="EWJ36" s="781"/>
      <c r="EWK36" s="781"/>
      <c r="EWL36" s="781"/>
      <c r="EWM36" s="781"/>
      <c r="EWN36" s="781"/>
      <c r="EWO36" s="781"/>
      <c r="EWP36" s="781"/>
      <c r="EWQ36" s="781"/>
      <c r="EWR36" s="781"/>
      <c r="EWS36" s="781"/>
      <c r="EWT36" s="781"/>
      <c r="EWU36" s="781"/>
      <c r="EWV36" s="781"/>
      <c r="EWW36" s="781"/>
      <c r="EWX36" s="781"/>
      <c r="EWY36" s="781"/>
      <c r="EWZ36" s="781"/>
      <c r="EXA36" s="781"/>
      <c r="EXB36" s="781"/>
      <c r="EXC36" s="781"/>
      <c r="EXD36" s="781"/>
      <c r="EXE36" s="781"/>
      <c r="EXF36" s="781"/>
      <c r="EXG36" s="781"/>
      <c r="EXH36" s="781"/>
      <c r="EXI36" s="781"/>
      <c r="EXJ36" s="781"/>
      <c r="EXK36" s="781"/>
      <c r="EXL36" s="781"/>
      <c r="EXM36" s="781"/>
      <c r="EXN36" s="781"/>
      <c r="EXO36" s="781"/>
      <c r="EXP36" s="781"/>
      <c r="EXQ36" s="781"/>
      <c r="EXR36" s="781"/>
      <c r="EXS36" s="781"/>
      <c r="EXT36" s="781"/>
      <c r="EXU36" s="781"/>
      <c r="EXV36" s="781"/>
      <c r="EXW36" s="781"/>
      <c r="EXX36" s="781"/>
      <c r="EXY36" s="781"/>
      <c r="EXZ36" s="781"/>
      <c r="EYA36" s="781"/>
      <c r="EYB36" s="781"/>
      <c r="EYC36" s="781"/>
      <c r="EYD36" s="781"/>
      <c r="EYE36" s="781"/>
      <c r="EYF36" s="781"/>
      <c r="EYG36" s="781"/>
      <c r="EYH36" s="781"/>
      <c r="EYI36" s="781"/>
      <c r="EYJ36" s="781"/>
      <c r="EYK36" s="781"/>
      <c r="EYL36" s="781"/>
      <c r="EYM36" s="781"/>
      <c r="EYN36" s="781"/>
      <c r="EYO36" s="781"/>
      <c r="EYP36" s="781"/>
      <c r="EYQ36" s="781"/>
      <c r="EYR36" s="781"/>
      <c r="EYS36" s="781"/>
      <c r="EYT36" s="781"/>
      <c r="EYU36" s="781"/>
      <c r="EYV36" s="781"/>
      <c r="EYW36" s="781"/>
      <c r="EYX36" s="781"/>
      <c r="EYY36" s="781"/>
      <c r="EYZ36" s="781"/>
      <c r="EZA36" s="781"/>
      <c r="EZB36" s="781"/>
      <c r="EZC36" s="781"/>
      <c r="EZD36" s="781"/>
      <c r="EZE36" s="781"/>
      <c r="EZF36" s="781"/>
      <c r="EZG36" s="781"/>
      <c r="EZH36" s="781"/>
      <c r="EZI36" s="781"/>
      <c r="EZJ36" s="781"/>
      <c r="EZK36" s="781"/>
      <c r="EZL36" s="781"/>
      <c r="EZM36" s="781"/>
      <c r="EZN36" s="781"/>
      <c r="EZO36" s="781"/>
      <c r="EZP36" s="781"/>
      <c r="EZQ36" s="781"/>
      <c r="EZR36" s="781"/>
      <c r="EZS36" s="781"/>
      <c r="EZT36" s="781"/>
      <c r="EZU36" s="781"/>
      <c r="EZV36" s="781"/>
      <c r="EZW36" s="781"/>
      <c r="EZX36" s="781"/>
      <c r="EZY36" s="781"/>
      <c r="EZZ36" s="781"/>
      <c r="FAA36" s="781"/>
      <c r="FAB36" s="781"/>
      <c r="FAC36" s="781"/>
      <c r="FAD36" s="781"/>
      <c r="FAE36" s="781"/>
      <c r="FAF36" s="781"/>
      <c r="FAG36" s="781"/>
      <c r="FAH36" s="781"/>
      <c r="FAI36" s="781"/>
      <c r="FAJ36" s="781"/>
      <c r="FAK36" s="781"/>
      <c r="FAL36" s="781"/>
      <c r="FAM36" s="781"/>
      <c r="FAN36" s="781"/>
      <c r="FAO36" s="781"/>
      <c r="FAP36" s="781"/>
      <c r="FAQ36" s="781"/>
      <c r="FAR36" s="781"/>
      <c r="FAS36" s="781"/>
      <c r="FAT36" s="781"/>
      <c r="FAU36" s="781"/>
      <c r="FAV36" s="781"/>
      <c r="FAW36" s="781"/>
      <c r="FAX36" s="781"/>
      <c r="FAY36" s="781"/>
      <c r="FAZ36" s="781"/>
      <c r="FBA36" s="781"/>
      <c r="FBB36" s="781"/>
      <c r="FBC36" s="781"/>
      <c r="FBD36" s="781"/>
      <c r="FBE36" s="781"/>
      <c r="FBF36" s="781"/>
      <c r="FBG36" s="781"/>
      <c r="FBH36" s="781"/>
      <c r="FBI36" s="781"/>
      <c r="FBJ36" s="781"/>
      <c r="FBK36" s="781"/>
      <c r="FBL36" s="781"/>
      <c r="FBM36" s="781"/>
      <c r="FBN36" s="781"/>
      <c r="FBO36" s="781"/>
      <c r="FBP36" s="781"/>
      <c r="FBQ36" s="781"/>
      <c r="FBR36" s="781"/>
      <c r="FBS36" s="781"/>
      <c r="FBT36" s="781"/>
      <c r="FBU36" s="781"/>
      <c r="FBV36" s="781"/>
      <c r="FBW36" s="781"/>
      <c r="FBX36" s="781"/>
      <c r="FBY36" s="781"/>
      <c r="FBZ36" s="781"/>
      <c r="FCA36" s="781"/>
      <c r="FCB36" s="781"/>
      <c r="FCC36" s="781"/>
      <c r="FCD36" s="781"/>
      <c r="FCE36" s="781"/>
      <c r="FCF36" s="781"/>
      <c r="FCG36" s="781"/>
      <c r="FCH36" s="781"/>
      <c r="FCI36" s="781"/>
      <c r="FCJ36" s="781"/>
      <c r="FCK36" s="781"/>
      <c r="FCL36" s="781"/>
      <c r="FCM36" s="781"/>
      <c r="FCN36" s="781"/>
      <c r="FCO36" s="781"/>
      <c r="FCP36" s="781"/>
      <c r="FCQ36" s="781"/>
      <c r="FCR36" s="781"/>
      <c r="FCS36" s="781"/>
      <c r="FCT36" s="781"/>
      <c r="FCU36" s="781"/>
      <c r="FCV36" s="781"/>
      <c r="FCW36" s="781"/>
      <c r="FCX36" s="781"/>
      <c r="FCY36" s="781"/>
      <c r="FCZ36" s="781"/>
      <c r="FDA36" s="781"/>
      <c r="FDB36" s="781"/>
      <c r="FDC36" s="781"/>
      <c r="FDD36" s="781"/>
      <c r="FDE36" s="781"/>
      <c r="FDF36" s="781"/>
      <c r="FDG36" s="781"/>
      <c r="FDH36" s="781"/>
      <c r="FDI36" s="781"/>
      <c r="FDJ36" s="781"/>
      <c r="FDK36" s="781"/>
      <c r="FDL36" s="781"/>
      <c r="FDM36" s="781"/>
      <c r="FDN36" s="781"/>
      <c r="FDO36" s="781"/>
      <c r="FDP36" s="781"/>
      <c r="FDQ36" s="781"/>
      <c r="FDR36" s="781"/>
      <c r="FDS36" s="781"/>
      <c r="FDT36" s="781"/>
      <c r="FDU36" s="781"/>
      <c r="FDV36" s="781"/>
      <c r="FDW36" s="781"/>
      <c r="FDX36" s="781"/>
      <c r="FDY36" s="781"/>
      <c r="FDZ36" s="781"/>
      <c r="FEA36" s="781"/>
      <c r="FEB36" s="781"/>
      <c r="FEC36" s="781"/>
      <c r="FED36" s="781"/>
      <c r="FEE36" s="781"/>
      <c r="FEF36" s="781"/>
      <c r="FEG36" s="781"/>
      <c r="FEH36" s="781"/>
      <c r="FEI36" s="781"/>
      <c r="FEJ36" s="781"/>
      <c r="FEK36" s="781"/>
      <c r="FEL36" s="781"/>
      <c r="FEM36" s="781"/>
      <c r="FEN36" s="781"/>
      <c r="FEO36" s="781"/>
      <c r="FEP36" s="781"/>
      <c r="FEQ36" s="781"/>
      <c r="FER36" s="781"/>
      <c r="FES36" s="781"/>
      <c r="FET36" s="781"/>
      <c r="FEU36" s="781"/>
      <c r="FEV36" s="781"/>
      <c r="FEW36" s="781"/>
      <c r="FEX36" s="781"/>
      <c r="FEY36" s="781"/>
      <c r="FEZ36" s="781"/>
      <c r="FFA36" s="781"/>
      <c r="FFB36" s="781"/>
      <c r="FFC36" s="781"/>
      <c r="FFD36" s="781"/>
      <c r="FFE36" s="781"/>
      <c r="FFF36" s="781"/>
      <c r="FFG36" s="781"/>
      <c r="FFH36" s="781"/>
      <c r="FFI36" s="781"/>
      <c r="FFJ36" s="781"/>
      <c r="FFK36" s="781"/>
      <c r="FFL36" s="781"/>
      <c r="FFM36" s="781"/>
      <c r="FFN36" s="781"/>
      <c r="FFO36" s="781"/>
      <c r="FFP36" s="781"/>
      <c r="FFQ36" s="781"/>
      <c r="FFR36" s="781"/>
      <c r="FFS36" s="781"/>
      <c r="FFT36" s="781"/>
      <c r="FFU36" s="781"/>
      <c r="FFV36" s="781"/>
      <c r="FFW36" s="781"/>
      <c r="FFX36" s="781"/>
      <c r="FFY36" s="781"/>
      <c r="FFZ36" s="781"/>
      <c r="FGA36" s="781"/>
      <c r="FGB36" s="781"/>
      <c r="FGC36" s="781"/>
      <c r="FGD36" s="781"/>
      <c r="FGE36" s="781"/>
      <c r="FGF36" s="781"/>
      <c r="FGG36" s="781"/>
      <c r="FGH36" s="781"/>
      <c r="FGI36" s="781"/>
      <c r="FGJ36" s="781"/>
      <c r="FGK36" s="781"/>
      <c r="FGL36" s="781"/>
      <c r="FGM36" s="781"/>
      <c r="FGN36" s="781"/>
      <c r="FGO36" s="781"/>
      <c r="FGP36" s="781"/>
      <c r="FGQ36" s="781"/>
      <c r="FGR36" s="781"/>
      <c r="FGS36" s="781"/>
      <c r="FGT36" s="781"/>
      <c r="FGU36" s="781"/>
      <c r="FGV36" s="781"/>
      <c r="FGW36" s="781"/>
      <c r="FGX36" s="781"/>
      <c r="FGY36" s="781"/>
      <c r="FGZ36" s="781"/>
      <c r="FHA36" s="781"/>
      <c r="FHB36" s="781"/>
      <c r="FHC36" s="781"/>
      <c r="FHD36" s="781"/>
      <c r="FHE36" s="781"/>
      <c r="FHF36" s="781"/>
      <c r="FHG36" s="781"/>
      <c r="FHH36" s="781"/>
      <c r="FHI36" s="781"/>
      <c r="FHJ36" s="781"/>
      <c r="FHK36" s="781"/>
      <c r="FHL36" s="781"/>
      <c r="FHM36" s="781"/>
      <c r="FHN36" s="781"/>
      <c r="FHO36" s="781"/>
      <c r="FHP36" s="781"/>
      <c r="FHQ36" s="781"/>
      <c r="FHR36" s="781"/>
      <c r="FHS36" s="781"/>
      <c r="FHT36" s="781"/>
      <c r="FHU36" s="781"/>
      <c r="FHV36" s="781"/>
      <c r="FHW36" s="781"/>
      <c r="FHX36" s="781"/>
      <c r="FHY36" s="781"/>
      <c r="FHZ36" s="781"/>
      <c r="FIA36" s="781"/>
      <c r="FIB36" s="781"/>
      <c r="FIC36" s="781"/>
      <c r="FID36" s="781"/>
      <c r="FIE36" s="781"/>
      <c r="FIF36" s="781"/>
      <c r="FIG36" s="781"/>
      <c r="FIH36" s="781"/>
      <c r="FII36" s="781"/>
      <c r="FIJ36" s="781"/>
      <c r="FIK36" s="781"/>
      <c r="FIL36" s="781"/>
      <c r="FIM36" s="781"/>
      <c r="FIN36" s="781"/>
      <c r="FIO36" s="781"/>
      <c r="FIP36" s="781"/>
      <c r="FIQ36" s="781"/>
      <c r="FIR36" s="781"/>
      <c r="FIS36" s="781"/>
      <c r="FIT36" s="781"/>
      <c r="FIU36" s="781"/>
      <c r="FIV36" s="781"/>
      <c r="FIW36" s="781"/>
      <c r="FIX36" s="781"/>
      <c r="FIY36" s="781"/>
      <c r="FIZ36" s="781"/>
      <c r="FJA36" s="781"/>
      <c r="FJB36" s="781"/>
      <c r="FJC36" s="781"/>
      <c r="FJD36" s="781"/>
      <c r="FJE36" s="781"/>
      <c r="FJF36" s="781"/>
      <c r="FJG36" s="781"/>
      <c r="FJH36" s="781"/>
      <c r="FJI36" s="781"/>
      <c r="FJJ36" s="781"/>
      <c r="FJK36" s="781"/>
      <c r="FJL36" s="781"/>
      <c r="FJM36" s="781"/>
      <c r="FJN36" s="781"/>
      <c r="FJO36" s="781"/>
      <c r="FJP36" s="781"/>
      <c r="FJQ36" s="781"/>
      <c r="FJR36" s="781"/>
      <c r="FJS36" s="781"/>
      <c r="FJT36" s="781"/>
      <c r="FJU36" s="781"/>
      <c r="FJV36" s="781"/>
      <c r="FJW36" s="781"/>
      <c r="FJX36" s="781"/>
      <c r="FJY36" s="781"/>
      <c r="FJZ36" s="781"/>
      <c r="FKA36" s="781"/>
      <c r="FKB36" s="781"/>
      <c r="FKC36" s="781"/>
      <c r="FKD36" s="781"/>
      <c r="FKE36" s="781"/>
      <c r="FKF36" s="781"/>
      <c r="FKG36" s="781"/>
      <c r="FKH36" s="781"/>
      <c r="FKI36" s="781"/>
      <c r="FKJ36" s="781"/>
      <c r="FKK36" s="781"/>
      <c r="FKL36" s="781"/>
      <c r="FKM36" s="781"/>
      <c r="FKN36" s="781"/>
      <c r="FKO36" s="781"/>
      <c r="FKP36" s="781"/>
      <c r="FKQ36" s="781"/>
      <c r="FKR36" s="781"/>
      <c r="FKS36" s="781"/>
      <c r="FKT36" s="781"/>
      <c r="FKU36" s="781"/>
      <c r="FKV36" s="781"/>
      <c r="FKW36" s="781"/>
      <c r="FKX36" s="781"/>
      <c r="FKY36" s="781"/>
      <c r="FKZ36" s="781"/>
      <c r="FLA36" s="781"/>
      <c r="FLB36" s="781"/>
      <c r="FLC36" s="781"/>
      <c r="FLD36" s="781"/>
      <c r="FLE36" s="781"/>
      <c r="FLF36" s="781"/>
      <c r="FLG36" s="781"/>
      <c r="FLH36" s="781"/>
      <c r="FLI36" s="781"/>
      <c r="FLJ36" s="781"/>
      <c r="FLK36" s="781"/>
      <c r="FLL36" s="781"/>
      <c r="FLM36" s="781"/>
      <c r="FLN36" s="781"/>
      <c r="FLO36" s="781"/>
      <c r="FLP36" s="781"/>
      <c r="FLQ36" s="781"/>
      <c r="FLR36" s="781"/>
      <c r="FLS36" s="781"/>
      <c r="FLT36" s="781"/>
      <c r="FLU36" s="781"/>
      <c r="FLV36" s="781"/>
      <c r="FLW36" s="781"/>
      <c r="FLX36" s="781"/>
      <c r="FLY36" s="781"/>
      <c r="FLZ36" s="781"/>
      <c r="FMA36" s="781"/>
      <c r="FMB36" s="781"/>
      <c r="FMC36" s="781"/>
      <c r="FMD36" s="781"/>
      <c r="FME36" s="781"/>
      <c r="FMF36" s="781"/>
      <c r="FMG36" s="781"/>
      <c r="FMH36" s="781"/>
      <c r="FMI36" s="781"/>
      <c r="FMJ36" s="781"/>
      <c r="FMK36" s="781"/>
      <c r="FML36" s="781"/>
      <c r="FMM36" s="781"/>
      <c r="FMN36" s="781"/>
      <c r="FMO36" s="781"/>
      <c r="FMP36" s="781"/>
      <c r="FMQ36" s="781"/>
      <c r="FMR36" s="781"/>
      <c r="FMS36" s="781"/>
      <c r="FMT36" s="781"/>
      <c r="FMU36" s="781"/>
      <c r="FMV36" s="781"/>
      <c r="FMW36" s="781"/>
      <c r="FMX36" s="781"/>
      <c r="FMY36" s="781"/>
      <c r="FMZ36" s="781"/>
      <c r="FNA36" s="781"/>
      <c r="FNB36" s="781"/>
      <c r="FNC36" s="781"/>
      <c r="FND36" s="781"/>
      <c r="FNE36" s="781"/>
      <c r="FNF36" s="781"/>
      <c r="FNG36" s="781"/>
      <c r="FNH36" s="781"/>
      <c r="FNI36" s="781"/>
      <c r="FNJ36" s="781"/>
      <c r="FNK36" s="781"/>
      <c r="FNL36" s="781"/>
      <c r="FNM36" s="781"/>
      <c r="FNN36" s="781"/>
      <c r="FNO36" s="781"/>
      <c r="FNP36" s="781"/>
      <c r="FNQ36" s="781"/>
      <c r="FNR36" s="781"/>
      <c r="FNS36" s="781"/>
      <c r="FNT36" s="781"/>
      <c r="FNU36" s="781"/>
      <c r="FNV36" s="781"/>
      <c r="FNW36" s="781"/>
      <c r="FNX36" s="781"/>
      <c r="FNY36" s="781"/>
      <c r="FNZ36" s="781"/>
      <c r="FOA36" s="781"/>
      <c r="FOB36" s="781"/>
      <c r="FOC36" s="781"/>
      <c r="FOD36" s="781"/>
      <c r="FOE36" s="781"/>
      <c r="FOF36" s="781"/>
      <c r="FOG36" s="781"/>
      <c r="FOH36" s="781"/>
      <c r="FOI36" s="781"/>
      <c r="FOJ36" s="781"/>
      <c r="FOK36" s="781"/>
      <c r="FOL36" s="781"/>
      <c r="FOM36" s="781"/>
      <c r="FON36" s="781"/>
      <c r="FOO36" s="781"/>
      <c r="FOP36" s="781"/>
      <c r="FOQ36" s="781"/>
      <c r="FOR36" s="781"/>
      <c r="FOS36" s="781"/>
      <c r="FOT36" s="781"/>
      <c r="FOU36" s="781"/>
      <c r="FOV36" s="781"/>
      <c r="FOW36" s="781"/>
      <c r="FOX36" s="781"/>
      <c r="FOY36" s="781"/>
      <c r="FOZ36" s="781"/>
      <c r="FPA36" s="781"/>
      <c r="FPB36" s="781"/>
      <c r="FPC36" s="781"/>
      <c r="FPD36" s="781"/>
      <c r="FPE36" s="781"/>
      <c r="FPF36" s="781"/>
      <c r="FPG36" s="781"/>
      <c r="FPH36" s="781"/>
      <c r="FPI36" s="781"/>
      <c r="FPJ36" s="781"/>
      <c r="FPK36" s="781"/>
      <c r="FPL36" s="781"/>
      <c r="FPM36" s="781"/>
      <c r="FPN36" s="781"/>
      <c r="FPO36" s="781"/>
      <c r="FPP36" s="781"/>
      <c r="FPQ36" s="781"/>
      <c r="FPR36" s="781"/>
      <c r="FPS36" s="781"/>
      <c r="FPT36" s="781"/>
      <c r="FPU36" s="781"/>
      <c r="FPV36" s="781"/>
      <c r="FPW36" s="781"/>
      <c r="FPX36" s="781"/>
      <c r="FPY36" s="781"/>
      <c r="FPZ36" s="781"/>
      <c r="FQA36" s="781"/>
      <c r="FQB36" s="781"/>
      <c r="FQC36" s="781"/>
      <c r="FQD36" s="781"/>
      <c r="FQE36" s="781"/>
      <c r="FQF36" s="781"/>
      <c r="FQG36" s="781"/>
      <c r="FQH36" s="781"/>
      <c r="FQI36" s="781"/>
      <c r="FQJ36" s="781"/>
      <c r="FQK36" s="781"/>
      <c r="FQL36" s="781"/>
      <c r="FQM36" s="781"/>
      <c r="FQN36" s="781"/>
      <c r="FQO36" s="781"/>
      <c r="FQP36" s="781"/>
      <c r="FQQ36" s="781"/>
      <c r="FQR36" s="781"/>
      <c r="FQS36" s="781"/>
      <c r="FQT36" s="781"/>
      <c r="FQU36" s="781"/>
      <c r="FQV36" s="781"/>
      <c r="FQW36" s="781"/>
      <c r="FQX36" s="781"/>
      <c r="FQY36" s="781"/>
      <c r="FQZ36" s="781"/>
      <c r="FRA36" s="781"/>
      <c r="FRB36" s="781"/>
      <c r="FRC36" s="781"/>
      <c r="FRD36" s="781"/>
      <c r="FRE36" s="781"/>
      <c r="FRF36" s="781"/>
      <c r="FRG36" s="781"/>
      <c r="FRH36" s="781"/>
      <c r="FRI36" s="781"/>
      <c r="FRJ36" s="781"/>
      <c r="FRK36" s="781"/>
      <c r="FRL36" s="781"/>
      <c r="FRM36" s="781"/>
      <c r="FRN36" s="781"/>
      <c r="FRO36" s="781"/>
      <c r="FRP36" s="781"/>
      <c r="FRQ36" s="781"/>
      <c r="FRR36" s="781"/>
      <c r="FRS36" s="781"/>
      <c r="FRT36" s="781"/>
      <c r="FRU36" s="781"/>
      <c r="FRV36" s="781"/>
      <c r="FRW36" s="781"/>
      <c r="FRX36" s="781"/>
      <c r="FRY36" s="781"/>
      <c r="FRZ36" s="781"/>
      <c r="FSA36" s="781"/>
      <c r="FSB36" s="781"/>
      <c r="FSC36" s="781"/>
      <c r="FSD36" s="781"/>
      <c r="FSE36" s="781"/>
      <c r="FSF36" s="781"/>
      <c r="FSG36" s="781"/>
      <c r="FSH36" s="781"/>
      <c r="FSI36" s="781"/>
      <c r="FSJ36" s="781"/>
      <c r="FSK36" s="781"/>
      <c r="FSL36" s="781"/>
      <c r="FSM36" s="781"/>
      <c r="FSN36" s="781"/>
      <c r="FSO36" s="781"/>
      <c r="FSP36" s="781"/>
      <c r="FSQ36" s="781"/>
      <c r="FSR36" s="781"/>
      <c r="FSS36" s="781"/>
      <c r="FST36" s="781"/>
      <c r="FSU36" s="781"/>
      <c r="FSV36" s="781"/>
      <c r="FSW36" s="781"/>
      <c r="FSX36" s="781"/>
      <c r="FSY36" s="781"/>
      <c r="FSZ36" s="781"/>
      <c r="FTA36" s="781"/>
      <c r="FTB36" s="781"/>
      <c r="FTC36" s="781"/>
      <c r="FTD36" s="781"/>
      <c r="FTE36" s="781"/>
      <c r="FTF36" s="781"/>
      <c r="FTG36" s="781"/>
      <c r="FTH36" s="781"/>
      <c r="FTI36" s="781"/>
      <c r="FTJ36" s="781"/>
      <c r="FTK36" s="781"/>
      <c r="FTL36" s="781"/>
      <c r="FTM36" s="781"/>
      <c r="FTN36" s="781"/>
      <c r="FTO36" s="781"/>
      <c r="FTP36" s="781"/>
      <c r="FTQ36" s="781"/>
      <c r="FTR36" s="781"/>
      <c r="FTS36" s="781"/>
      <c r="FTT36" s="781"/>
      <c r="FTU36" s="781"/>
      <c r="FTV36" s="781"/>
      <c r="FTW36" s="781"/>
      <c r="FTX36" s="781"/>
      <c r="FTY36" s="781"/>
      <c r="FTZ36" s="781"/>
      <c r="FUA36" s="781"/>
      <c r="FUB36" s="781"/>
      <c r="FUC36" s="781"/>
      <c r="FUD36" s="781"/>
      <c r="FUE36" s="781"/>
      <c r="FUF36" s="781"/>
      <c r="FUG36" s="781"/>
      <c r="FUH36" s="781"/>
      <c r="FUI36" s="781"/>
      <c r="FUJ36" s="781"/>
      <c r="FUK36" s="781"/>
      <c r="FUL36" s="781"/>
      <c r="FUM36" s="781"/>
      <c r="FUN36" s="781"/>
      <c r="FUO36" s="781"/>
      <c r="FUP36" s="781"/>
      <c r="FUQ36" s="781"/>
      <c r="FUR36" s="781"/>
      <c r="FUS36" s="781"/>
      <c r="FUT36" s="781"/>
      <c r="FUU36" s="781"/>
      <c r="FUV36" s="781"/>
      <c r="FUW36" s="781"/>
      <c r="FUX36" s="781"/>
      <c r="FUY36" s="781"/>
      <c r="FUZ36" s="781"/>
      <c r="FVA36" s="781"/>
      <c r="FVB36" s="781"/>
      <c r="FVC36" s="781"/>
      <c r="FVD36" s="781"/>
      <c r="FVE36" s="781"/>
      <c r="FVF36" s="781"/>
      <c r="FVG36" s="781"/>
      <c r="FVH36" s="781"/>
      <c r="FVI36" s="781"/>
      <c r="FVJ36" s="781"/>
      <c r="FVK36" s="781"/>
      <c r="FVL36" s="781"/>
      <c r="FVM36" s="781"/>
      <c r="FVN36" s="781"/>
      <c r="FVO36" s="781"/>
      <c r="FVP36" s="781"/>
      <c r="FVQ36" s="781"/>
      <c r="FVR36" s="781"/>
      <c r="FVS36" s="781"/>
      <c r="FVT36" s="781"/>
      <c r="FVU36" s="781"/>
      <c r="FVV36" s="781"/>
      <c r="FVW36" s="781"/>
      <c r="FVX36" s="781"/>
      <c r="FVY36" s="781"/>
      <c r="FVZ36" s="781"/>
      <c r="FWA36" s="781"/>
      <c r="FWB36" s="781"/>
      <c r="FWC36" s="781"/>
      <c r="FWD36" s="781"/>
      <c r="FWE36" s="781"/>
      <c r="FWF36" s="781"/>
      <c r="FWG36" s="781"/>
      <c r="FWH36" s="781"/>
      <c r="FWI36" s="781"/>
      <c r="FWJ36" s="781"/>
      <c r="FWK36" s="781"/>
      <c r="FWL36" s="781"/>
      <c r="FWM36" s="781"/>
      <c r="FWN36" s="781"/>
      <c r="FWO36" s="781"/>
      <c r="FWP36" s="781"/>
      <c r="FWQ36" s="781"/>
      <c r="FWR36" s="781"/>
      <c r="FWS36" s="781"/>
      <c r="FWT36" s="781"/>
      <c r="FWU36" s="781"/>
      <c r="FWV36" s="781"/>
      <c r="FWW36" s="781"/>
      <c r="FWX36" s="781"/>
      <c r="FWY36" s="781"/>
      <c r="FWZ36" s="781"/>
      <c r="FXA36" s="781"/>
      <c r="FXB36" s="781"/>
      <c r="FXC36" s="781"/>
      <c r="FXD36" s="781"/>
      <c r="FXE36" s="781"/>
      <c r="FXF36" s="781"/>
      <c r="FXG36" s="781"/>
      <c r="FXH36" s="781"/>
      <c r="FXI36" s="781"/>
      <c r="FXJ36" s="781"/>
      <c r="FXK36" s="781"/>
      <c r="FXL36" s="781"/>
      <c r="FXM36" s="781"/>
      <c r="FXN36" s="781"/>
      <c r="FXO36" s="781"/>
      <c r="FXP36" s="781"/>
      <c r="FXQ36" s="781"/>
      <c r="FXR36" s="781"/>
      <c r="FXS36" s="781"/>
      <c r="FXT36" s="781"/>
      <c r="FXU36" s="781"/>
      <c r="FXV36" s="781"/>
      <c r="FXW36" s="781"/>
      <c r="FXX36" s="781"/>
      <c r="FXY36" s="781"/>
      <c r="FXZ36" s="781"/>
      <c r="FYA36" s="781"/>
      <c r="FYB36" s="781"/>
      <c r="FYC36" s="781"/>
      <c r="FYD36" s="781"/>
      <c r="FYE36" s="781"/>
      <c r="FYF36" s="781"/>
      <c r="FYG36" s="781"/>
      <c r="FYH36" s="781"/>
      <c r="FYI36" s="781"/>
      <c r="FYJ36" s="781"/>
      <c r="FYK36" s="781"/>
      <c r="FYL36" s="781"/>
      <c r="FYM36" s="781"/>
      <c r="FYN36" s="781"/>
      <c r="FYO36" s="781"/>
      <c r="FYP36" s="781"/>
      <c r="FYQ36" s="781"/>
      <c r="FYR36" s="781"/>
      <c r="FYS36" s="781"/>
      <c r="FYT36" s="781"/>
      <c r="FYU36" s="781"/>
      <c r="FYV36" s="781"/>
      <c r="FYW36" s="781"/>
      <c r="FYX36" s="781"/>
      <c r="FYY36" s="781"/>
      <c r="FYZ36" s="781"/>
      <c r="FZA36" s="781"/>
      <c r="FZB36" s="781"/>
      <c r="FZC36" s="781"/>
      <c r="FZD36" s="781"/>
      <c r="FZE36" s="781"/>
      <c r="FZF36" s="781"/>
      <c r="FZG36" s="781"/>
      <c r="FZH36" s="781"/>
      <c r="FZI36" s="781"/>
      <c r="FZJ36" s="781"/>
      <c r="FZK36" s="781"/>
      <c r="FZL36" s="781"/>
      <c r="FZM36" s="781"/>
      <c r="FZN36" s="781"/>
      <c r="FZO36" s="781"/>
      <c r="FZP36" s="781"/>
      <c r="FZQ36" s="781"/>
      <c r="FZR36" s="781"/>
      <c r="FZS36" s="781"/>
      <c r="FZT36" s="781"/>
      <c r="FZU36" s="781"/>
      <c r="FZV36" s="781"/>
      <c r="FZW36" s="781"/>
      <c r="FZX36" s="781"/>
      <c r="FZY36" s="781"/>
      <c r="FZZ36" s="781"/>
      <c r="GAA36" s="781"/>
      <c r="GAB36" s="781"/>
      <c r="GAC36" s="781"/>
      <c r="GAD36" s="781"/>
      <c r="GAE36" s="781"/>
      <c r="GAF36" s="781"/>
      <c r="GAG36" s="781"/>
      <c r="GAH36" s="781"/>
      <c r="GAI36" s="781"/>
      <c r="GAJ36" s="781"/>
      <c r="GAK36" s="781"/>
      <c r="GAL36" s="781"/>
      <c r="GAM36" s="781"/>
      <c r="GAN36" s="781"/>
      <c r="GAO36" s="781"/>
      <c r="GAP36" s="781"/>
      <c r="GAQ36" s="781"/>
      <c r="GAR36" s="781"/>
      <c r="GAS36" s="781"/>
      <c r="GAT36" s="781"/>
      <c r="GAU36" s="781"/>
      <c r="GAV36" s="781"/>
      <c r="GAW36" s="781"/>
      <c r="GAX36" s="781"/>
      <c r="GAY36" s="781"/>
      <c r="GAZ36" s="781"/>
      <c r="GBA36" s="781"/>
      <c r="GBB36" s="781"/>
      <c r="GBC36" s="781"/>
      <c r="GBD36" s="781"/>
      <c r="GBE36" s="781"/>
      <c r="GBF36" s="781"/>
      <c r="GBG36" s="781"/>
      <c r="GBH36" s="781"/>
      <c r="GBI36" s="781"/>
      <c r="GBJ36" s="781"/>
      <c r="GBK36" s="781"/>
      <c r="GBL36" s="781"/>
      <c r="GBM36" s="781"/>
      <c r="GBN36" s="781"/>
      <c r="GBO36" s="781"/>
      <c r="GBP36" s="781"/>
      <c r="GBQ36" s="781"/>
      <c r="GBR36" s="781"/>
      <c r="GBS36" s="781"/>
      <c r="GBT36" s="781"/>
      <c r="GBU36" s="781"/>
      <c r="GBV36" s="781"/>
      <c r="GBW36" s="781"/>
      <c r="GBX36" s="781"/>
      <c r="GBY36" s="781"/>
      <c r="GBZ36" s="781"/>
      <c r="GCA36" s="781"/>
      <c r="GCB36" s="781"/>
      <c r="GCC36" s="781"/>
      <c r="GCD36" s="781"/>
      <c r="GCE36" s="781"/>
      <c r="GCF36" s="781"/>
      <c r="GCG36" s="781"/>
      <c r="GCH36" s="781"/>
      <c r="GCI36" s="781"/>
      <c r="GCJ36" s="781"/>
      <c r="GCK36" s="781"/>
      <c r="GCL36" s="781"/>
      <c r="GCM36" s="781"/>
      <c r="GCN36" s="781"/>
      <c r="GCO36" s="781"/>
      <c r="GCP36" s="781"/>
      <c r="GCQ36" s="781"/>
      <c r="GCR36" s="781"/>
      <c r="GCS36" s="781"/>
      <c r="GCT36" s="781"/>
      <c r="GCU36" s="781"/>
      <c r="GCV36" s="781"/>
      <c r="GCW36" s="781"/>
      <c r="GCX36" s="781"/>
      <c r="GCY36" s="781"/>
      <c r="GCZ36" s="781"/>
      <c r="GDA36" s="781"/>
      <c r="GDB36" s="781"/>
      <c r="GDC36" s="781"/>
      <c r="GDD36" s="781"/>
      <c r="GDE36" s="781"/>
      <c r="GDF36" s="781"/>
      <c r="GDG36" s="781"/>
      <c r="GDH36" s="781"/>
      <c r="GDI36" s="781"/>
      <c r="GDJ36" s="781"/>
      <c r="GDK36" s="781"/>
      <c r="GDL36" s="781"/>
      <c r="GDM36" s="781"/>
      <c r="GDN36" s="781"/>
      <c r="GDO36" s="781"/>
      <c r="GDP36" s="781"/>
      <c r="GDQ36" s="781"/>
      <c r="GDR36" s="781"/>
      <c r="GDS36" s="781"/>
      <c r="GDT36" s="781"/>
      <c r="GDU36" s="781"/>
      <c r="GDV36" s="781"/>
      <c r="GDW36" s="781"/>
      <c r="GDX36" s="781"/>
      <c r="GDY36" s="781"/>
      <c r="GDZ36" s="781"/>
      <c r="GEA36" s="781"/>
      <c r="GEB36" s="781"/>
      <c r="GEC36" s="781"/>
      <c r="GED36" s="781"/>
      <c r="GEE36" s="781"/>
      <c r="GEF36" s="781"/>
      <c r="GEG36" s="781"/>
      <c r="GEH36" s="781"/>
      <c r="GEI36" s="781"/>
      <c r="GEJ36" s="781"/>
      <c r="GEK36" s="781"/>
      <c r="GEL36" s="781"/>
      <c r="GEM36" s="781"/>
      <c r="GEN36" s="781"/>
      <c r="GEO36" s="781"/>
      <c r="GEP36" s="781"/>
      <c r="GEQ36" s="781"/>
      <c r="GER36" s="781"/>
      <c r="GES36" s="781"/>
      <c r="GET36" s="781"/>
      <c r="GEU36" s="781"/>
      <c r="GEV36" s="781"/>
      <c r="GEW36" s="781"/>
      <c r="GEX36" s="781"/>
      <c r="GEY36" s="781"/>
      <c r="GEZ36" s="781"/>
      <c r="GFA36" s="781"/>
      <c r="GFB36" s="781"/>
      <c r="GFC36" s="781"/>
      <c r="GFD36" s="781"/>
      <c r="GFE36" s="781"/>
      <c r="GFF36" s="781"/>
      <c r="GFG36" s="781"/>
      <c r="GFH36" s="781"/>
      <c r="GFI36" s="781"/>
      <c r="GFJ36" s="781"/>
      <c r="GFK36" s="781"/>
      <c r="GFL36" s="781"/>
      <c r="GFM36" s="781"/>
      <c r="GFN36" s="781"/>
      <c r="GFO36" s="781"/>
      <c r="GFP36" s="781"/>
      <c r="GFQ36" s="781"/>
      <c r="GFR36" s="781"/>
      <c r="GFS36" s="781"/>
      <c r="GFT36" s="781"/>
      <c r="GFU36" s="781"/>
      <c r="GFV36" s="781"/>
      <c r="GFW36" s="781"/>
      <c r="GFX36" s="781"/>
      <c r="GFY36" s="781"/>
      <c r="GFZ36" s="781"/>
      <c r="GGA36" s="781"/>
      <c r="GGB36" s="781"/>
      <c r="GGC36" s="781"/>
      <c r="GGD36" s="781"/>
      <c r="GGE36" s="781"/>
      <c r="GGF36" s="781"/>
      <c r="GGG36" s="781"/>
      <c r="GGH36" s="781"/>
      <c r="GGI36" s="781"/>
      <c r="GGJ36" s="781"/>
      <c r="GGK36" s="781"/>
      <c r="GGL36" s="781"/>
      <c r="GGM36" s="781"/>
      <c r="GGN36" s="781"/>
      <c r="GGO36" s="781"/>
      <c r="GGP36" s="781"/>
      <c r="GGQ36" s="781"/>
      <c r="GGR36" s="781"/>
      <c r="GGS36" s="781"/>
      <c r="GGT36" s="781"/>
      <c r="GGU36" s="781"/>
      <c r="GGV36" s="781"/>
      <c r="GGW36" s="781"/>
      <c r="GGX36" s="781"/>
      <c r="GGY36" s="781"/>
      <c r="GGZ36" s="781"/>
      <c r="GHA36" s="781"/>
      <c r="GHB36" s="781"/>
      <c r="GHC36" s="781"/>
      <c r="GHD36" s="781"/>
      <c r="GHE36" s="781"/>
      <c r="GHF36" s="781"/>
      <c r="GHG36" s="781"/>
      <c r="GHH36" s="781"/>
      <c r="GHI36" s="781"/>
      <c r="GHJ36" s="781"/>
      <c r="GHK36" s="781"/>
      <c r="GHL36" s="781"/>
      <c r="GHM36" s="781"/>
      <c r="GHN36" s="781"/>
      <c r="GHO36" s="781"/>
      <c r="GHP36" s="781"/>
      <c r="GHQ36" s="781"/>
      <c r="GHR36" s="781"/>
      <c r="GHS36" s="781"/>
      <c r="GHT36" s="781"/>
      <c r="GHU36" s="781"/>
      <c r="GHV36" s="781"/>
      <c r="GHW36" s="781"/>
      <c r="GHX36" s="781"/>
      <c r="GHY36" s="781"/>
      <c r="GHZ36" s="781"/>
      <c r="GIA36" s="781"/>
      <c r="GIB36" s="781"/>
      <c r="GIC36" s="781"/>
      <c r="GID36" s="781"/>
      <c r="GIE36" s="781"/>
      <c r="GIF36" s="781"/>
      <c r="GIG36" s="781"/>
      <c r="GIH36" s="781"/>
      <c r="GII36" s="781"/>
      <c r="GIJ36" s="781"/>
      <c r="GIK36" s="781"/>
      <c r="GIL36" s="781"/>
      <c r="GIM36" s="781"/>
      <c r="GIN36" s="781"/>
      <c r="GIO36" s="781"/>
      <c r="GIP36" s="781"/>
      <c r="GIQ36" s="781"/>
      <c r="GIR36" s="781"/>
      <c r="GIS36" s="781"/>
      <c r="GIT36" s="781"/>
      <c r="GIU36" s="781"/>
      <c r="GIV36" s="781"/>
      <c r="GIW36" s="781"/>
      <c r="GIX36" s="781"/>
      <c r="GIY36" s="781"/>
      <c r="GIZ36" s="781"/>
      <c r="GJA36" s="781"/>
      <c r="GJB36" s="781"/>
      <c r="GJC36" s="781"/>
      <c r="GJD36" s="781"/>
      <c r="GJE36" s="781"/>
      <c r="GJF36" s="781"/>
      <c r="GJG36" s="781"/>
      <c r="GJH36" s="781"/>
      <c r="GJI36" s="781"/>
      <c r="GJJ36" s="781"/>
      <c r="GJK36" s="781"/>
      <c r="GJL36" s="781"/>
      <c r="GJM36" s="781"/>
      <c r="GJN36" s="781"/>
      <c r="GJO36" s="781"/>
      <c r="GJP36" s="781"/>
      <c r="GJQ36" s="781"/>
      <c r="GJR36" s="781"/>
      <c r="GJS36" s="781"/>
      <c r="GJT36" s="781"/>
      <c r="GJU36" s="781"/>
      <c r="GJV36" s="781"/>
      <c r="GJW36" s="781"/>
      <c r="GJX36" s="781"/>
      <c r="GJY36" s="781"/>
      <c r="GJZ36" s="781"/>
      <c r="GKA36" s="781"/>
      <c r="GKB36" s="781"/>
      <c r="GKC36" s="781"/>
      <c r="GKD36" s="781"/>
      <c r="GKE36" s="781"/>
      <c r="GKF36" s="781"/>
      <c r="GKG36" s="781"/>
      <c r="GKH36" s="781"/>
      <c r="GKI36" s="781"/>
      <c r="GKJ36" s="781"/>
      <c r="GKK36" s="781"/>
      <c r="GKL36" s="781"/>
      <c r="GKM36" s="781"/>
      <c r="GKN36" s="781"/>
      <c r="GKO36" s="781"/>
      <c r="GKP36" s="781"/>
      <c r="GKQ36" s="781"/>
      <c r="GKR36" s="781"/>
      <c r="GKS36" s="781"/>
      <c r="GKT36" s="781"/>
      <c r="GKU36" s="781"/>
      <c r="GKV36" s="781"/>
      <c r="GKW36" s="781"/>
      <c r="GKX36" s="781"/>
      <c r="GKY36" s="781"/>
      <c r="GKZ36" s="781"/>
      <c r="GLA36" s="781"/>
      <c r="GLB36" s="781"/>
      <c r="GLC36" s="781"/>
      <c r="GLD36" s="781"/>
      <c r="GLE36" s="781"/>
      <c r="GLF36" s="781"/>
      <c r="GLG36" s="781"/>
      <c r="GLH36" s="781"/>
      <c r="GLI36" s="781"/>
      <c r="GLJ36" s="781"/>
      <c r="GLK36" s="781"/>
      <c r="GLL36" s="781"/>
      <c r="GLM36" s="781"/>
      <c r="GLN36" s="781"/>
      <c r="GLO36" s="781"/>
      <c r="GLP36" s="781"/>
      <c r="GLQ36" s="781"/>
      <c r="GLR36" s="781"/>
      <c r="GLS36" s="781"/>
      <c r="GLT36" s="781"/>
      <c r="GLU36" s="781"/>
      <c r="GLV36" s="781"/>
      <c r="GLW36" s="781"/>
      <c r="GLX36" s="781"/>
      <c r="GLY36" s="781"/>
      <c r="GLZ36" s="781"/>
      <c r="GMA36" s="781"/>
      <c r="GMB36" s="781"/>
      <c r="GMC36" s="781"/>
      <c r="GMD36" s="781"/>
      <c r="GME36" s="781"/>
      <c r="GMF36" s="781"/>
      <c r="GMG36" s="781"/>
      <c r="GMH36" s="781"/>
      <c r="GMI36" s="781"/>
      <c r="GMJ36" s="781"/>
      <c r="GMK36" s="781"/>
      <c r="GML36" s="781"/>
      <c r="GMM36" s="781"/>
      <c r="GMN36" s="781"/>
      <c r="GMO36" s="781"/>
      <c r="GMP36" s="781"/>
      <c r="GMQ36" s="781"/>
      <c r="GMR36" s="781"/>
      <c r="GMS36" s="781"/>
      <c r="GMT36" s="781"/>
      <c r="GMU36" s="781"/>
      <c r="GMV36" s="781"/>
      <c r="GMW36" s="781"/>
      <c r="GMX36" s="781"/>
      <c r="GMY36" s="781"/>
      <c r="GMZ36" s="781"/>
      <c r="GNA36" s="781"/>
      <c r="GNB36" s="781"/>
      <c r="GNC36" s="781"/>
      <c r="GND36" s="781"/>
      <c r="GNE36" s="781"/>
      <c r="GNF36" s="781"/>
      <c r="GNG36" s="781"/>
      <c r="GNH36" s="781"/>
      <c r="GNI36" s="781"/>
      <c r="GNJ36" s="781"/>
      <c r="GNK36" s="781"/>
      <c r="GNL36" s="781"/>
      <c r="GNM36" s="781"/>
      <c r="GNN36" s="781"/>
      <c r="GNO36" s="781"/>
      <c r="GNP36" s="781"/>
      <c r="GNQ36" s="781"/>
      <c r="GNR36" s="781"/>
      <c r="GNS36" s="781"/>
      <c r="GNT36" s="781"/>
      <c r="GNU36" s="781"/>
      <c r="GNV36" s="781"/>
      <c r="GNW36" s="781"/>
      <c r="GNX36" s="781"/>
      <c r="GNY36" s="781"/>
      <c r="GNZ36" s="781"/>
      <c r="GOA36" s="781"/>
      <c r="GOB36" s="781"/>
      <c r="GOC36" s="781"/>
      <c r="GOD36" s="781"/>
      <c r="GOE36" s="781"/>
      <c r="GOF36" s="781"/>
      <c r="GOG36" s="781"/>
      <c r="GOH36" s="781"/>
      <c r="GOI36" s="781"/>
      <c r="GOJ36" s="781"/>
      <c r="GOK36" s="781"/>
      <c r="GOL36" s="781"/>
      <c r="GOM36" s="781"/>
      <c r="GON36" s="781"/>
      <c r="GOO36" s="781"/>
      <c r="GOP36" s="781"/>
      <c r="GOQ36" s="781"/>
      <c r="GOR36" s="781"/>
      <c r="GOS36" s="781"/>
      <c r="GOT36" s="781"/>
      <c r="GOU36" s="781"/>
      <c r="GOV36" s="781"/>
      <c r="GOW36" s="781"/>
      <c r="GOX36" s="781"/>
      <c r="GOY36" s="781"/>
      <c r="GOZ36" s="781"/>
      <c r="GPA36" s="781"/>
      <c r="GPB36" s="781"/>
      <c r="GPC36" s="781"/>
      <c r="GPD36" s="781"/>
      <c r="GPE36" s="781"/>
      <c r="GPF36" s="781"/>
      <c r="GPG36" s="781"/>
      <c r="GPH36" s="781"/>
      <c r="GPI36" s="781"/>
      <c r="GPJ36" s="781"/>
      <c r="GPK36" s="781"/>
      <c r="GPL36" s="781"/>
      <c r="GPM36" s="781"/>
      <c r="GPN36" s="781"/>
      <c r="GPO36" s="781"/>
      <c r="GPP36" s="781"/>
      <c r="GPQ36" s="781"/>
      <c r="GPR36" s="781"/>
      <c r="GPS36" s="781"/>
      <c r="GPT36" s="781"/>
      <c r="GPU36" s="781"/>
      <c r="GPV36" s="781"/>
      <c r="GPW36" s="781"/>
      <c r="GPX36" s="781"/>
      <c r="GPY36" s="781"/>
      <c r="GPZ36" s="781"/>
      <c r="GQA36" s="781"/>
      <c r="GQB36" s="781"/>
      <c r="GQC36" s="781"/>
      <c r="GQD36" s="781"/>
      <c r="GQE36" s="781"/>
      <c r="GQF36" s="781"/>
      <c r="GQG36" s="781"/>
      <c r="GQH36" s="781"/>
      <c r="GQI36" s="781"/>
      <c r="GQJ36" s="781"/>
      <c r="GQK36" s="781"/>
      <c r="GQL36" s="781"/>
      <c r="GQM36" s="781"/>
      <c r="GQN36" s="781"/>
      <c r="GQO36" s="781"/>
      <c r="GQP36" s="781"/>
      <c r="GQQ36" s="781"/>
      <c r="GQR36" s="781"/>
      <c r="GQS36" s="781"/>
      <c r="GQT36" s="781"/>
      <c r="GQU36" s="781"/>
      <c r="GQV36" s="781"/>
      <c r="GQW36" s="781"/>
      <c r="GQX36" s="781"/>
      <c r="GQY36" s="781"/>
      <c r="GQZ36" s="781"/>
      <c r="GRA36" s="781"/>
      <c r="GRB36" s="781"/>
      <c r="GRC36" s="781"/>
      <c r="GRD36" s="781"/>
      <c r="GRE36" s="781"/>
      <c r="GRF36" s="781"/>
      <c r="GRG36" s="781"/>
      <c r="GRH36" s="781"/>
      <c r="GRI36" s="781"/>
      <c r="GRJ36" s="781"/>
      <c r="GRK36" s="781"/>
      <c r="GRL36" s="781"/>
      <c r="GRM36" s="781"/>
      <c r="GRN36" s="781"/>
      <c r="GRO36" s="781"/>
      <c r="GRP36" s="781"/>
      <c r="GRQ36" s="781"/>
      <c r="GRR36" s="781"/>
      <c r="GRS36" s="781"/>
      <c r="GRT36" s="781"/>
      <c r="GRU36" s="781"/>
      <c r="GRV36" s="781"/>
      <c r="GRW36" s="781"/>
      <c r="GRX36" s="781"/>
      <c r="GRY36" s="781"/>
      <c r="GRZ36" s="781"/>
      <c r="GSA36" s="781"/>
      <c r="GSB36" s="781"/>
      <c r="GSC36" s="781"/>
      <c r="GSD36" s="781"/>
      <c r="GSE36" s="781"/>
      <c r="GSF36" s="781"/>
      <c r="GSG36" s="781"/>
      <c r="GSH36" s="781"/>
      <c r="GSI36" s="781"/>
      <c r="GSJ36" s="781"/>
      <c r="GSK36" s="781"/>
      <c r="GSL36" s="781"/>
      <c r="GSM36" s="781"/>
      <c r="GSN36" s="781"/>
      <c r="GSO36" s="781"/>
      <c r="GSP36" s="781"/>
      <c r="GSQ36" s="781"/>
      <c r="GSR36" s="781"/>
      <c r="GSS36" s="781"/>
      <c r="GST36" s="781"/>
      <c r="GSU36" s="781"/>
      <c r="GSV36" s="781"/>
      <c r="GSW36" s="781"/>
      <c r="GSX36" s="781"/>
      <c r="GSY36" s="781"/>
      <c r="GSZ36" s="781"/>
      <c r="GTA36" s="781"/>
      <c r="GTB36" s="781"/>
      <c r="GTC36" s="781"/>
      <c r="GTD36" s="781"/>
      <c r="GTE36" s="781"/>
      <c r="GTF36" s="781"/>
      <c r="GTG36" s="781"/>
      <c r="GTH36" s="781"/>
      <c r="GTI36" s="781"/>
      <c r="GTJ36" s="781"/>
      <c r="GTK36" s="781"/>
      <c r="GTL36" s="781"/>
      <c r="GTM36" s="781"/>
      <c r="GTN36" s="781"/>
      <c r="GTO36" s="781"/>
      <c r="GTP36" s="781"/>
      <c r="GTQ36" s="781"/>
      <c r="GTR36" s="781"/>
      <c r="GTS36" s="781"/>
      <c r="GTT36" s="781"/>
      <c r="GTU36" s="781"/>
      <c r="GTV36" s="781"/>
      <c r="GTW36" s="781"/>
      <c r="GTX36" s="781"/>
      <c r="GTY36" s="781"/>
      <c r="GTZ36" s="781"/>
      <c r="GUA36" s="781"/>
      <c r="GUB36" s="781"/>
      <c r="GUC36" s="781"/>
      <c r="GUD36" s="781"/>
      <c r="GUE36" s="781"/>
      <c r="GUF36" s="781"/>
      <c r="GUG36" s="781"/>
      <c r="GUH36" s="781"/>
      <c r="GUI36" s="781"/>
      <c r="GUJ36" s="781"/>
      <c r="GUK36" s="781"/>
      <c r="GUL36" s="781"/>
      <c r="GUM36" s="781"/>
      <c r="GUN36" s="781"/>
      <c r="GUO36" s="781"/>
      <c r="GUP36" s="781"/>
      <c r="GUQ36" s="781"/>
      <c r="GUR36" s="781"/>
      <c r="GUS36" s="781"/>
      <c r="GUT36" s="781"/>
      <c r="GUU36" s="781"/>
      <c r="GUV36" s="781"/>
      <c r="GUW36" s="781"/>
      <c r="GUX36" s="781"/>
      <c r="GUY36" s="781"/>
      <c r="GUZ36" s="781"/>
      <c r="GVA36" s="781"/>
      <c r="GVB36" s="781"/>
      <c r="GVC36" s="781"/>
      <c r="GVD36" s="781"/>
      <c r="GVE36" s="781"/>
      <c r="GVF36" s="781"/>
      <c r="GVG36" s="781"/>
      <c r="GVH36" s="781"/>
      <c r="GVI36" s="781"/>
      <c r="GVJ36" s="781"/>
      <c r="GVK36" s="781"/>
      <c r="GVL36" s="781"/>
      <c r="GVM36" s="781"/>
      <c r="GVN36" s="781"/>
      <c r="GVO36" s="781"/>
      <c r="GVP36" s="781"/>
      <c r="GVQ36" s="781"/>
      <c r="GVR36" s="781"/>
      <c r="GVS36" s="781"/>
      <c r="GVT36" s="781"/>
      <c r="GVU36" s="781"/>
      <c r="GVV36" s="781"/>
      <c r="GVW36" s="781"/>
      <c r="GVX36" s="781"/>
      <c r="GVY36" s="781"/>
      <c r="GVZ36" s="781"/>
      <c r="GWA36" s="781"/>
      <c r="GWB36" s="781"/>
      <c r="GWC36" s="781"/>
      <c r="GWD36" s="781"/>
      <c r="GWE36" s="781"/>
      <c r="GWF36" s="781"/>
      <c r="GWG36" s="781"/>
      <c r="GWH36" s="781"/>
      <c r="GWI36" s="781"/>
      <c r="GWJ36" s="781"/>
      <c r="GWK36" s="781"/>
      <c r="GWL36" s="781"/>
      <c r="GWM36" s="781"/>
      <c r="GWN36" s="781"/>
      <c r="GWO36" s="781"/>
      <c r="GWP36" s="781"/>
      <c r="GWQ36" s="781"/>
      <c r="GWR36" s="781"/>
      <c r="GWS36" s="781"/>
      <c r="GWT36" s="781"/>
      <c r="GWU36" s="781"/>
      <c r="GWV36" s="781"/>
      <c r="GWW36" s="781"/>
      <c r="GWX36" s="781"/>
      <c r="GWY36" s="781"/>
      <c r="GWZ36" s="781"/>
      <c r="GXA36" s="781"/>
      <c r="GXB36" s="781"/>
      <c r="GXC36" s="781"/>
      <c r="GXD36" s="781"/>
      <c r="GXE36" s="781"/>
      <c r="GXF36" s="781"/>
      <c r="GXG36" s="781"/>
      <c r="GXH36" s="781"/>
      <c r="GXI36" s="781"/>
      <c r="GXJ36" s="781"/>
      <c r="GXK36" s="781"/>
      <c r="GXL36" s="781"/>
      <c r="GXM36" s="781"/>
      <c r="GXN36" s="781"/>
      <c r="GXO36" s="781"/>
      <c r="GXP36" s="781"/>
      <c r="GXQ36" s="781"/>
      <c r="GXR36" s="781"/>
      <c r="GXS36" s="781"/>
      <c r="GXT36" s="781"/>
      <c r="GXU36" s="781"/>
      <c r="GXV36" s="781"/>
      <c r="GXW36" s="781"/>
      <c r="GXX36" s="781"/>
      <c r="GXY36" s="781"/>
      <c r="GXZ36" s="781"/>
      <c r="GYA36" s="781"/>
      <c r="GYB36" s="781"/>
      <c r="GYC36" s="781"/>
      <c r="GYD36" s="781"/>
      <c r="GYE36" s="781"/>
      <c r="GYF36" s="781"/>
      <c r="GYG36" s="781"/>
      <c r="GYH36" s="781"/>
      <c r="GYI36" s="781"/>
      <c r="GYJ36" s="781"/>
      <c r="GYK36" s="781"/>
      <c r="GYL36" s="781"/>
      <c r="GYM36" s="781"/>
      <c r="GYN36" s="781"/>
      <c r="GYO36" s="781"/>
      <c r="GYP36" s="781"/>
      <c r="GYQ36" s="781"/>
      <c r="GYR36" s="781"/>
      <c r="GYS36" s="781"/>
      <c r="GYT36" s="781"/>
      <c r="GYU36" s="781"/>
      <c r="GYV36" s="781"/>
      <c r="GYW36" s="781"/>
      <c r="GYX36" s="781"/>
      <c r="GYY36" s="781"/>
      <c r="GYZ36" s="781"/>
      <c r="GZA36" s="781"/>
      <c r="GZB36" s="781"/>
      <c r="GZC36" s="781"/>
      <c r="GZD36" s="781"/>
      <c r="GZE36" s="781"/>
      <c r="GZF36" s="781"/>
      <c r="GZG36" s="781"/>
      <c r="GZH36" s="781"/>
      <c r="GZI36" s="781"/>
      <c r="GZJ36" s="781"/>
      <c r="GZK36" s="781"/>
      <c r="GZL36" s="781"/>
      <c r="GZM36" s="781"/>
      <c r="GZN36" s="781"/>
      <c r="GZO36" s="781"/>
      <c r="GZP36" s="781"/>
      <c r="GZQ36" s="781"/>
      <c r="GZR36" s="781"/>
      <c r="GZS36" s="781"/>
      <c r="GZT36" s="781"/>
      <c r="GZU36" s="781"/>
      <c r="GZV36" s="781"/>
      <c r="GZW36" s="781"/>
      <c r="GZX36" s="781"/>
      <c r="GZY36" s="781"/>
      <c r="GZZ36" s="781"/>
      <c r="HAA36" s="781"/>
      <c r="HAB36" s="781"/>
      <c r="HAC36" s="781"/>
      <c r="HAD36" s="781"/>
      <c r="HAE36" s="781"/>
      <c r="HAF36" s="781"/>
      <c r="HAG36" s="781"/>
      <c r="HAH36" s="781"/>
      <c r="HAI36" s="781"/>
      <c r="HAJ36" s="781"/>
      <c r="HAK36" s="781"/>
      <c r="HAL36" s="781"/>
      <c r="HAM36" s="781"/>
      <c r="HAN36" s="781"/>
      <c r="HAO36" s="781"/>
      <c r="HAP36" s="781"/>
      <c r="HAQ36" s="781"/>
      <c r="HAR36" s="781"/>
      <c r="HAS36" s="781"/>
      <c r="HAT36" s="781"/>
      <c r="HAU36" s="781"/>
      <c r="HAV36" s="781"/>
      <c r="HAW36" s="781"/>
      <c r="HAX36" s="781"/>
      <c r="HAY36" s="781"/>
      <c r="HAZ36" s="781"/>
      <c r="HBA36" s="781"/>
      <c r="HBB36" s="781"/>
      <c r="HBC36" s="781"/>
      <c r="HBD36" s="781"/>
      <c r="HBE36" s="781"/>
      <c r="HBF36" s="781"/>
      <c r="HBG36" s="781"/>
      <c r="HBH36" s="781"/>
      <c r="HBI36" s="781"/>
      <c r="HBJ36" s="781"/>
      <c r="HBK36" s="781"/>
      <c r="HBL36" s="781"/>
      <c r="HBM36" s="781"/>
      <c r="HBN36" s="781"/>
      <c r="HBO36" s="781"/>
      <c r="HBP36" s="781"/>
      <c r="HBQ36" s="781"/>
      <c r="HBR36" s="781"/>
      <c r="HBS36" s="781"/>
      <c r="HBT36" s="781"/>
      <c r="HBU36" s="781"/>
      <c r="HBV36" s="781"/>
      <c r="HBW36" s="781"/>
      <c r="HBX36" s="781"/>
      <c r="HBY36" s="781"/>
      <c r="HBZ36" s="781"/>
      <c r="HCA36" s="781"/>
      <c r="HCB36" s="781"/>
      <c r="HCC36" s="781"/>
      <c r="HCD36" s="781"/>
      <c r="HCE36" s="781"/>
      <c r="HCF36" s="781"/>
      <c r="HCG36" s="781"/>
      <c r="HCH36" s="781"/>
      <c r="HCI36" s="781"/>
      <c r="HCJ36" s="781"/>
      <c r="HCK36" s="781"/>
      <c r="HCL36" s="781"/>
      <c r="HCM36" s="781"/>
      <c r="HCN36" s="781"/>
      <c r="HCO36" s="781"/>
      <c r="HCP36" s="781"/>
      <c r="HCQ36" s="781"/>
      <c r="HCR36" s="781"/>
      <c r="HCS36" s="781"/>
      <c r="HCT36" s="781"/>
      <c r="HCU36" s="781"/>
      <c r="HCV36" s="781"/>
      <c r="HCW36" s="781"/>
      <c r="HCX36" s="781"/>
      <c r="HCY36" s="781"/>
      <c r="HCZ36" s="781"/>
      <c r="HDA36" s="781"/>
      <c r="HDB36" s="781"/>
      <c r="HDC36" s="781"/>
      <c r="HDD36" s="781"/>
      <c r="HDE36" s="781"/>
      <c r="HDF36" s="781"/>
      <c r="HDG36" s="781"/>
      <c r="HDH36" s="781"/>
      <c r="HDI36" s="781"/>
      <c r="HDJ36" s="781"/>
      <c r="HDK36" s="781"/>
      <c r="HDL36" s="781"/>
      <c r="HDM36" s="781"/>
      <c r="HDN36" s="781"/>
      <c r="HDO36" s="781"/>
      <c r="HDP36" s="781"/>
      <c r="HDQ36" s="781"/>
      <c r="HDR36" s="781"/>
      <c r="HDS36" s="781"/>
      <c r="HDT36" s="781"/>
      <c r="HDU36" s="781"/>
      <c r="HDV36" s="781"/>
      <c r="HDW36" s="781"/>
      <c r="HDX36" s="781"/>
      <c r="HDY36" s="781"/>
      <c r="HDZ36" s="781"/>
      <c r="HEA36" s="781"/>
      <c r="HEB36" s="781"/>
      <c r="HEC36" s="781"/>
      <c r="HED36" s="781"/>
      <c r="HEE36" s="781"/>
      <c r="HEF36" s="781"/>
      <c r="HEG36" s="781"/>
      <c r="HEH36" s="781"/>
      <c r="HEI36" s="781"/>
      <c r="HEJ36" s="781"/>
      <c r="HEK36" s="781"/>
      <c r="HEL36" s="781"/>
      <c r="HEM36" s="781"/>
      <c r="HEN36" s="781"/>
      <c r="HEO36" s="781"/>
      <c r="HEP36" s="781"/>
      <c r="HEQ36" s="781"/>
      <c r="HER36" s="781"/>
      <c r="HES36" s="781"/>
      <c r="HET36" s="781"/>
      <c r="HEU36" s="781"/>
      <c r="HEV36" s="781"/>
      <c r="HEW36" s="781"/>
      <c r="HEX36" s="781"/>
      <c r="HEY36" s="781"/>
      <c r="HEZ36" s="781"/>
      <c r="HFA36" s="781"/>
      <c r="HFB36" s="781"/>
      <c r="HFC36" s="781"/>
      <c r="HFD36" s="781"/>
      <c r="HFE36" s="781"/>
      <c r="HFF36" s="781"/>
      <c r="HFG36" s="781"/>
      <c r="HFH36" s="781"/>
      <c r="HFI36" s="781"/>
      <c r="HFJ36" s="781"/>
      <c r="HFK36" s="781"/>
      <c r="HFL36" s="781"/>
      <c r="HFM36" s="781"/>
      <c r="HFN36" s="781"/>
      <c r="HFO36" s="781"/>
      <c r="HFP36" s="781"/>
      <c r="HFQ36" s="781"/>
      <c r="HFR36" s="781"/>
      <c r="HFS36" s="781"/>
      <c r="HFT36" s="781"/>
      <c r="HFU36" s="781"/>
      <c r="HFV36" s="781"/>
      <c r="HFW36" s="781"/>
      <c r="HFX36" s="781"/>
      <c r="HFY36" s="781"/>
      <c r="HFZ36" s="781"/>
      <c r="HGA36" s="781"/>
      <c r="HGB36" s="781"/>
      <c r="HGC36" s="781"/>
      <c r="HGD36" s="781"/>
      <c r="HGE36" s="781"/>
      <c r="HGF36" s="781"/>
      <c r="HGG36" s="781"/>
      <c r="HGH36" s="781"/>
      <c r="HGI36" s="781"/>
      <c r="HGJ36" s="781"/>
      <c r="HGK36" s="781"/>
      <c r="HGL36" s="781"/>
      <c r="HGM36" s="781"/>
      <c r="HGN36" s="781"/>
      <c r="HGO36" s="781"/>
      <c r="HGP36" s="781"/>
      <c r="HGQ36" s="781"/>
      <c r="HGR36" s="781"/>
      <c r="HGS36" s="781"/>
      <c r="HGT36" s="781"/>
      <c r="HGU36" s="781"/>
      <c r="HGV36" s="781"/>
      <c r="HGW36" s="781"/>
      <c r="HGX36" s="781"/>
      <c r="HGY36" s="781"/>
      <c r="HGZ36" s="781"/>
      <c r="HHA36" s="781"/>
      <c r="HHB36" s="781"/>
      <c r="HHC36" s="781"/>
      <c r="HHD36" s="781"/>
      <c r="HHE36" s="781"/>
      <c r="HHF36" s="781"/>
      <c r="HHG36" s="781"/>
      <c r="HHH36" s="781"/>
      <c r="HHI36" s="781"/>
      <c r="HHJ36" s="781"/>
      <c r="HHK36" s="781"/>
      <c r="HHL36" s="781"/>
      <c r="HHM36" s="781"/>
      <c r="HHN36" s="781"/>
      <c r="HHO36" s="781"/>
      <c r="HHP36" s="781"/>
      <c r="HHQ36" s="781"/>
      <c r="HHR36" s="781"/>
      <c r="HHS36" s="781"/>
      <c r="HHT36" s="781"/>
      <c r="HHU36" s="781"/>
      <c r="HHV36" s="781"/>
      <c r="HHW36" s="781"/>
      <c r="HHX36" s="781"/>
      <c r="HHY36" s="781"/>
      <c r="HHZ36" s="781"/>
      <c r="HIA36" s="781"/>
      <c r="HIB36" s="781"/>
      <c r="HIC36" s="781"/>
      <c r="HID36" s="781"/>
      <c r="HIE36" s="781"/>
      <c r="HIF36" s="781"/>
      <c r="HIG36" s="781"/>
      <c r="HIH36" s="781"/>
      <c r="HII36" s="781"/>
      <c r="HIJ36" s="781"/>
      <c r="HIK36" s="781"/>
      <c r="HIL36" s="781"/>
      <c r="HIM36" s="781"/>
      <c r="HIN36" s="781"/>
      <c r="HIO36" s="781"/>
      <c r="HIP36" s="781"/>
      <c r="HIQ36" s="781"/>
      <c r="HIR36" s="781"/>
      <c r="HIS36" s="781"/>
      <c r="HIT36" s="781"/>
      <c r="HIU36" s="781"/>
      <c r="HIV36" s="781"/>
      <c r="HIW36" s="781"/>
      <c r="HIX36" s="781"/>
      <c r="HIY36" s="781"/>
      <c r="HIZ36" s="781"/>
      <c r="HJA36" s="781"/>
      <c r="HJB36" s="781"/>
      <c r="HJC36" s="781"/>
      <c r="HJD36" s="781"/>
      <c r="HJE36" s="781"/>
      <c r="HJF36" s="781"/>
      <c r="HJG36" s="781"/>
      <c r="HJH36" s="781"/>
      <c r="HJI36" s="781"/>
      <c r="HJJ36" s="781"/>
      <c r="HJK36" s="781"/>
      <c r="HJL36" s="781"/>
      <c r="HJM36" s="781"/>
      <c r="HJN36" s="781"/>
      <c r="HJO36" s="781"/>
      <c r="HJP36" s="781"/>
      <c r="HJQ36" s="781"/>
      <c r="HJR36" s="781"/>
      <c r="HJS36" s="781"/>
      <c r="HJT36" s="781"/>
      <c r="HJU36" s="781"/>
      <c r="HJV36" s="781"/>
      <c r="HJW36" s="781"/>
      <c r="HJX36" s="781"/>
      <c r="HJY36" s="781"/>
      <c r="HJZ36" s="781"/>
      <c r="HKA36" s="781"/>
      <c r="HKB36" s="781"/>
      <c r="HKC36" s="781"/>
      <c r="HKD36" s="781"/>
      <c r="HKE36" s="781"/>
      <c r="HKF36" s="781"/>
      <c r="HKG36" s="781"/>
      <c r="HKH36" s="781"/>
      <c r="HKI36" s="781"/>
      <c r="HKJ36" s="781"/>
      <c r="HKK36" s="781"/>
      <c r="HKL36" s="781"/>
      <c r="HKM36" s="781"/>
      <c r="HKN36" s="781"/>
      <c r="HKO36" s="781"/>
      <c r="HKP36" s="781"/>
      <c r="HKQ36" s="781"/>
      <c r="HKR36" s="781"/>
      <c r="HKS36" s="781"/>
      <c r="HKT36" s="781"/>
      <c r="HKU36" s="781"/>
      <c r="HKV36" s="781"/>
      <c r="HKW36" s="781"/>
      <c r="HKX36" s="781"/>
      <c r="HKY36" s="781"/>
      <c r="HKZ36" s="781"/>
      <c r="HLA36" s="781"/>
      <c r="HLB36" s="781"/>
      <c r="HLC36" s="781"/>
      <c r="HLD36" s="781"/>
      <c r="HLE36" s="781"/>
      <c r="HLF36" s="781"/>
      <c r="HLG36" s="781"/>
      <c r="HLH36" s="781"/>
      <c r="HLI36" s="781"/>
      <c r="HLJ36" s="781"/>
      <c r="HLK36" s="781"/>
      <c r="HLL36" s="781"/>
      <c r="HLM36" s="781"/>
      <c r="HLN36" s="781"/>
      <c r="HLO36" s="781"/>
      <c r="HLP36" s="781"/>
      <c r="HLQ36" s="781"/>
      <c r="HLR36" s="781"/>
      <c r="HLS36" s="781"/>
      <c r="HLT36" s="781"/>
      <c r="HLU36" s="781"/>
      <c r="HLV36" s="781"/>
      <c r="HLW36" s="781"/>
      <c r="HLX36" s="781"/>
      <c r="HLY36" s="781"/>
      <c r="HLZ36" s="781"/>
      <c r="HMA36" s="781"/>
      <c r="HMB36" s="781"/>
      <c r="HMC36" s="781"/>
      <c r="HMD36" s="781"/>
      <c r="HME36" s="781"/>
      <c r="HMF36" s="781"/>
      <c r="HMG36" s="781"/>
      <c r="HMH36" s="781"/>
      <c r="HMI36" s="781"/>
      <c r="HMJ36" s="781"/>
      <c r="HMK36" s="781"/>
      <c r="HML36" s="781"/>
      <c r="HMM36" s="781"/>
      <c r="HMN36" s="781"/>
      <c r="HMO36" s="781"/>
      <c r="HMP36" s="781"/>
      <c r="HMQ36" s="781"/>
      <c r="HMR36" s="781"/>
      <c r="HMS36" s="781"/>
      <c r="HMT36" s="781"/>
      <c r="HMU36" s="781"/>
      <c r="HMV36" s="781"/>
      <c r="HMW36" s="781"/>
      <c r="HMX36" s="781"/>
      <c r="HMY36" s="781"/>
      <c r="HMZ36" s="781"/>
      <c r="HNA36" s="781"/>
      <c r="HNB36" s="781"/>
      <c r="HNC36" s="781"/>
      <c r="HND36" s="781"/>
      <c r="HNE36" s="781"/>
      <c r="HNF36" s="781"/>
      <c r="HNG36" s="781"/>
      <c r="HNH36" s="781"/>
      <c r="HNI36" s="781"/>
      <c r="HNJ36" s="781"/>
      <c r="HNK36" s="781"/>
      <c r="HNL36" s="781"/>
      <c r="HNM36" s="781"/>
      <c r="HNN36" s="781"/>
      <c r="HNO36" s="781"/>
      <c r="HNP36" s="781"/>
      <c r="HNQ36" s="781"/>
      <c r="HNR36" s="781"/>
      <c r="HNS36" s="781"/>
      <c r="HNT36" s="781"/>
      <c r="HNU36" s="781"/>
      <c r="HNV36" s="781"/>
      <c r="HNW36" s="781"/>
      <c r="HNX36" s="781"/>
      <c r="HNY36" s="781"/>
      <c r="HNZ36" s="781"/>
      <c r="HOA36" s="781"/>
      <c r="HOB36" s="781"/>
      <c r="HOC36" s="781"/>
      <c r="HOD36" s="781"/>
      <c r="HOE36" s="781"/>
      <c r="HOF36" s="781"/>
      <c r="HOG36" s="781"/>
      <c r="HOH36" s="781"/>
      <c r="HOI36" s="781"/>
      <c r="HOJ36" s="781"/>
      <c r="HOK36" s="781"/>
      <c r="HOL36" s="781"/>
      <c r="HOM36" s="781"/>
      <c r="HON36" s="781"/>
      <c r="HOO36" s="781"/>
      <c r="HOP36" s="781"/>
      <c r="HOQ36" s="781"/>
      <c r="HOR36" s="781"/>
      <c r="HOS36" s="781"/>
      <c r="HOT36" s="781"/>
      <c r="HOU36" s="781"/>
      <c r="HOV36" s="781"/>
      <c r="HOW36" s="781"/>
      <c r="HOX36" s="781"/>
      <c r="HOY36" s="781"/>
      <c r="HOZ36" s="781"/>
      <c r="HPA36" s="781"/>
      <c r="HPB36" s="781"/>
      <c r="HPC36" s="781"/>
      <c r="HPD36" s="781"/>
      <c r="HPE36" s="781"/>
      <c r="HPF36" s="781"/>
      <c r="HPG36" s="781"/>
      <c r="HPH36" s="781"/>
      <c r="HPI36" s="781"/>
      <c r="HPJ36" s="781"/>
      <c r="HPK36" s="781"/>
      <c r="HPL36" s="781"/>
      <c r="HPM36" s="781"/>
      <c r="HPN36" s="781"/>
      <c r="HPO36" s="781"/>
      <c r="HPP36" s="781"/>
      <c r="HPQ36" s="781"/>
      <c r="HPR36" s="781"/>
      <c r="HPS36" s="781"/>
      <c r="HPT36" s="781"/>
      <c r="HPU36" s="781"/>
      <c r="HPV36" s="781"/>
      <c r="HPW36" s="781"/>
      <c r="HPX36" s="781"/>
      <c r="HPY36" s="781"/>
      <c r="HPZ36" s="781"/>
      <c r="HQA36" s="781"/>
      <c r="HQB36" s="781"/>
      <c r="HQC36" s="781"/>
      <c r="HQD36" s="781"/>
      <c r="HQE36" s="781"/>
      <c r="HQF36" s="781"/>
      <c r="HQG36" s="781"/>
      <c r="HQH36" s="781"/>
      <c r="HQI36" s="781"/>
      <c r="HQJ36" s="781"/>
      <c r="HQK36" s="781"/>
      <c r="HQL36" s="781"/>
      <c r="HQM36" s="781"/>
      <c r="HQN36" s="781"/>
      <c r="HQO36" s="781"/>
      <c r="HQP36" s="781"/>
      <c r="HQQ36" s="781"/>
      <c r="HQR36" s="781"/>
      <c r="HQS36" s="781"/>
      <c r="HQT36" s="781"/>
      <c r="HQU36" s="781"/>
      <c r="HQV36" s="781"/>
      <c r="HQW36" s="781"/>
      <c r="HQX36" s="781"/>
      <c r="HQY36" s="781"/>
      <c r="HQZ36" s="781"/>
      <c r="HRA36" s="781"/>
      <c r="HRB36" s="781"/>
      <c r="HRC36" s="781"/>
      <c r="HRD36" s="781"/>
      <c r="HRE36" s="781"/>
      <c r="HRF36" s="781"/>
      <c r="HRG36" s="781"/>
      <c r="HRH36" s="781"/>
      <c r="HRI36" s="781"/>
      <c r="HRJ36" s="781"/>
      <c r="HRK36" s="781"/>
      <c r="HRL36" s="781"/>
      <c r="HRM36" s="781"/>
      <c r="HRN36" s="781"/>
      <c r="HRO36" s="781"/>
      <c r="HRP36" s="781"/>
      <c r="HRQ36" s="781"/>
      <c r="HRR36" s="781"/>
      <c r="HRS36" s="781"/>
      <c r="HRT36" s="781"/>
      <c r="HRU36" s="781"/>
      <c r="HRV36" s="781"/>
      <c r="HRW36" s="781"/>
      <c r="HRX36" s="781"/>
      <c r="HRY36" s="781"/>
      <c r="HRZ36" s="781"/>
      <c r="HSA36" s="781"/>
      <c r="HSB36" s="781"/>
      <c r="HSC36" s="781"/>
      <c r="HSD36" s="781"/>
      <c r="HSE36" s="781"/>
      <c r="HSF36" s="781"/>
      <c r="HSG36" s="781"/>
      <c r="HSH36" s="781"/>
      <c r="HSI36" s="781"/>
      <c r="HSJ36" s="781"/>
      <c r="HSK36" s="781"/>
      <c r="HSL36" s="781"/>
      <c r="HSM36" s="781"/>
      <c r="HSN36" s="781"/>
      <c r="HSO36" s="781"/>
      <c r="HSP36" s="781"/>
      <c r="HSQ36" s="781"/>
      <c r="HSR36" s="781"/>
      <c r="HSS36" s="781"/>
      <c r="HST36" s="781"/>
      <c r="HSU36" s="781"/>
      <c r="HSV36" s="781"/>
      <c r="HSW36" s="781"/>
      <c r="HSX36" s="781"/>
      <c r="HSY36" s="781"/>
      <c r="HSZ36" s="781"/>
      <c r="HTA36" s="781"/>
      <c r="HTB36" s="781"/>
      <c r="HTC36" s="781"/>
      <c r="HTD36" s="781"/>
      <c r="HTE36" s="781"/>
      <c r="HTF36" s="781"/>
      <c r="HTG36" s="781"/>
      <c r="HTH36" s="781"/>
      <c r="HTI36" s="781"/>
      <c r="HTJ36" s="781"/>
      <c r="HTK36" s="781"/>
      <c r="HTL36" s="781"/>
      <c r="HTM36" s="781"/>
      <c r="HTN36" s="781"/>
      <c r="HTO36" s="781"/>
      <c r="HTP36" s="781"/>
      <c r="HTQ36" s="781"/>
      <c r="HTR36" s="781"/>
      <c r="HTS36" s="781"/>
      <c r="HTT36" s="781"/>
      <c r="HTU36" s="781"/>
      <c r="HTV36" s="781"/>
      <c r="HTW36" s="781"/>
      <c r="HTX36" s="781"/>
      <c r="HTY36" s="781"/>
      <c r="HTZ36" s="781"/>
      <c r="HUA36" s="781"/>
      <c r="HUB36" s="781"/>
      <c r="HUC36" s="781"/>
      <c r="HUD36" s="781"/>
      <c r="HUE36" s="781"/>
      <c r="HUF36" s="781"/>
      <c r="HUG36" s="781"/>
      <c r="HUH36" s="781"/>
      <c r="HUI36" s="781"/>
      <c r="HUJ36" s="781"/>
      <c r="HUK36" s="781"/>
      <c r="HUL36" s="781"/>
      <c r="HUM36" s="781"/>
      <c r="HUN36" s="781"/>
      <c r="HUO36" s="781"/>
      <c r="HUP36" s="781"/>
      <c r="HUQ36" s="781"/>
      <c r="HUR36" s="781"/>
      <c r="HUS36" s="781"/>
      <c r="HUT36" s="781"/>
      <c r="HUU36" s="781"/>
      <c r="HUV36" s="781"/>
      <c r="HUW36" s="781"/>
      <c r="HUX36" s="781"/>
      <c r="HUY36" s="781"/>
      <c r="HUZ36" s="781"/>
      <c r="HVA36" s="781"/>
      <c r="HVB36" s="781"/>
      <c r="HVC36" s="781"/>
      <c r="HVD36" s="781"/>
      <c r="HVE36" s="781"/>
      <c r="HVF36" s="781"/>
      <c r="HVG36" s="781"/>
      <c r="HVH36" s="781"/>
      <c r="HVI36" s="781"/>
      <c r="HVJ36" s="781"/>
      <c r="HVK36" s="781"/>
      <c r="HVL36" s="781"/>
      <c r="HVM36" s="781"/>
      <c r="HVN36" s="781"/>
      <c r="HVO36" s="781"/>
      <c r="HVP36" s="781"/>
      <c r="HVQ36" s="781"/>
      <c r="HVR36" s="781"/>
      <c r="HVS36" s="781"/>
      <c r="HVT36" s="781"/>
      <c r="HVU36" s="781"/>
      <c r="HVV36" s="781"/>
      <c r="HVW36" s="781"/>
      <c r="HVX36" s="781"/>
      <c r="HVY36" s="781"/>
      <c r="HVZ36" s="781"/>
      <c r="HWA36" s="781"/>
      <c r="HWB36" s="781"/>
      <c r="HWC36" s="781"/>
      <c r="HWD36" s="781"/>
      <c r="HWE36" s="781"/>
      <c r="HWF36" s="781"/>
      <c r="HWG36" s="781"/>
      <c r="HWH36" s="781"/>
      <c r="HWI36" s="781"/>
      <c r="HWJ36" s="781"/>
      <c r="HWK36" s="781"/>
      <c r="HWL36" s="781"/>
      <c r="HWM36" s="781"/>
      <c r="HWN36" s="781"/>
      <c r="HWO36" s="781"/>
      <c r="HWP36" s="781"/>
      <c r="HWQ36" s="781"/>
      <c r="HWR36" s="781"/>
      <c r="HWS36" s="781"/>
      <c r="HWT36" s="781"/>
      <c r="HWU36" s="781"/>
      <c r="HWV36" s="781"/>
      <c r="HWW36" s="781"/>
      <c r="HWX36" s="781"/>
      <c r="HWY36" s="781"/>
      <c r="HWZ36" s="781"/>
      <c r="HXA36" s="781"/>
      <c r="HXB36" s="781"/>
      <c r="HXC36" s="781"/>
      <c r="HXD36" s="781"/>
      <c r="HXE36" s="781"/>
      <c r="HXF36" s="781"/>
      <c r="HXG36" s="781"/>
      <c r="HXH36" s="781"/>
      <c r="HXI36" s="781"/>
      <c r="HXJ36" s="781"/>
      <c r="HXK36" s="781"/>
      <c r="HXL36" s="781"/>
      <c r="HXM36" s="781"/>
      <c r="HXN36" s="781"/>
      <c r="HXO36" s="781"/>
      <c r="HXP36" s="781"/>
      <c r="HXQ36" s="781"/>
      <c r="HXR36" s="781"/>
      <c r="HXS36" s="781"/>
      <c r="HXT36" s="781"/>
      <c r="HXU36" s="781"/>
      <c r="HXV36" s="781"/>
      <c r="HXW36" s="781"/>
      <c r="HXX36" s="781"/>
      <c r="HXY36" s="781"/>
      <c r="HXZ36" s="781"/>
      <c r="HYA36" s="781"/>
      <c r="HYB36" s="781"/>
      <c r="HYC36" s="781"/>
      <c r="HYD36" s="781"/>
      <c r="HYE36" s="781"/>
      <c r="HYF36" s="781"/>
      <c r="HYG36" s="781"/>
      <c r="HYH36" s="781"/>
      <c r="HYI36" s="781"/>
      <c r="HYJ36" s="781"/>
      <c r="HYK36" s="781"/>
      <c r="HYL36" s="781"/>
      <c r="HYM36" s="781"/>
      <c r="HYN36" s="781"/>
      <c r="HYO36" s="781"/>
      <c r="HYP36" s="781"/>
      <c r="HYQ36" s="781"/>
      <c r="HYR36" s="781"/>
      <c r="HYS36" s="781"/>
      <c r="HYT36" s="781"/>
      <c r="HYU36" s="781"/>
      <c r="HYV36" s="781"/>
      <c r="HYW36" s="781"/>
      <c r="HYX36" s="781"/>
      <c r="HYY36" s="781"/>
      <c r="HYZ36" s="781"/>
      <c r="HZA36" s="781"/>
      <c r="HZB36" s="781"/>
      <c r="HZC36" s="781"/>
      <c r="HZD36" s="781"/>
      <c r="HZE36" s="781"/>
      <c r="HZF36" s="781"/>
      <c r="HZG36" s="781"/>
      <c r="HZH36" s="781"/>
      <c r="HZI36" s="781"/>
      <c r="HZJ36" s="781"/>
      <c r="HZK36" s="781"/>
      <c r="HZL36" s="781"/>
      <c r="HZM36" s="781"/>
      <c r="HZN36" s="781"/>
      <c r="HZO36" s="781"/>
      <c r="HZP36" s="781"/>
      <c r="HZQ36" s="781"/>
      <c r="HZR36" s="781"/>
      <c r="HZS36" s="781"/>
      <c r="HZT36" s="781"/>
      <c r="HZU36" s="781"/>
      <c r="HZV36" s="781"/>
      <c r="HZW36" s="781"/>
      <c r="HZX36" s="781"/>
      <c r="HZY36" s="781"/>
      <c r="HZZ36" s="781"/>
      <c r="IAA36" s="781"/>
      <c r="IAB36" s="781"/>
      <c r="IAC36" s="781"/>
      <c r="IAD36" s="781"/>
      <c r="IAE36" s="781"/>
      <c r="IAF36" s="781"/>
      <c r="IAG36" s="781"/>
      <c r="IAH36" s="781"/>
      <c r="IAI36" s="781"/>
      <c r="IAJ36" s="781"/>
      <c r="IAK36" s="781"/>
      <c r="IAL36" s="781"/>
      <c r="IAM36" s="781"/>
      <c r="IAN36" s="781"/>
      <c r="IAO36" s="781"/>
      <c r="IAP36" s="781"/>
      <c r="IAQ36" s="781"/>
      <c r="IAR36" s="781"/>
      <c r="IAS36" s="781"/>
      <c r="IAT36" s="781"/>
      <c r="IAU36" s="781"/>
      <c r="IAV36" s="781"/>
      <c r="IAW36" s="781"/>
      <c r="IAX36" s="781"/>
      <c r="IAY36" s="781"/>
      <c r="IAZ36" s="781"/>
      <c r="IBA36" s="781"/>
      <c r="IBB36" s="781"/>
      <c r="IBC36" s="781"/>
      <c r="IBD36" s="781"/>
      <c r="IBE36" s="781"/>
      <c r="IBF36" s="781"/>
      <c r="IBG36" s="781"/>
      <c r="IBH36" s="781"/>
      <c r="IBI36" s="781"/>
      <c r="IBJ36" s="781"/>
      <c r="IBK36" s="781"/>
      <c r="IBL36" s="781"/>
      <c r="IBM36" s="781"/>
      <c r="IBN36" s="781"/>
      <c r="IBO36" s="781"/>
      <c r="IBP36" s="781"/>
      <c r="IBQ36" s="781"/>
      <c r="IBR36" s="781"/>
      <c r="IBS36" s="781"/>
      <c r="IBT36" s="781"/>
      <c r="IBU36" s="781"/>
      <c r="IBV36" s="781"/>
      <c r="IBW36" s="781"/>
      <c r="IBX36" s="781"/>
      <c r="IBY36" s="781"/>
      <c r="IBZ36" s="781"/>
      <c r="ICA36" s="781"/>
      <c r="ICB36" s="781"/>
      <c r="ICC36" s="781"/>
      <c r="ICD36" s="781"/>
      <c r="ICE36" s="781"/>
      <c r="ICF36" s="781"/>
      <c r="ICG36" s="781"/>
      <c r="ICH36" s="781"/>
      <c r="ICI36" s="781"/>
      <c r="ICJ36" s="781"/>
      <c r="ICK36" s="781"/>
      <c r="ICL36" s="781"/>
      <c r="ICM36" s="781"/>
      <c r="ICN36" s="781"/>
      <c r="ICO36" s="781"/>
      <c r="ICP36" s="781"/>
      <c r="ICQ36" s="781"/>
      <c r="ICR36" s="781"/>
      <c r="ICS36" s="781"/>
      <c r="ICT36" s="781"/>
      <c r="ICU36" s="781"/>
      <c r="ICV36" s="781"/>
      <c r="ICW36" s="781"/>
      <c r="ICX36" s="781"/>
      <c r="ICY36" s="781"/>
      <c r="ICZ36" s="781"/>
      <c r="IDA36" s="781"/>
      <c r="IDB36" s="781"/>
      <c r="IDC36" s="781"/>
      <c r="IDD36" s="781"/>
      <c r="IDE36" s="781"/>
      <c r="IDF36" s="781"/>
      <c r="IDG36" s="781"/>
      <c r="IDH36" s="781"/>
      <c r="IDI36" s="781"/>
      <c r="IDJ36" s="781"/>
      <c r="IDK36" s="781"/>
      <c r="IDL36" s="781"/>
      <c r="IDM36" s="781"/>
      <c r="IDN36" s="781"/>
      <c r="IDO36" s="781"/>
      <c r="IDP36" s="781"/>
      <c r="IDQ36" s="781"/>
      <c r="IDR36" s="781"/>
      <c r="IDS36" s="781"/>
      <c r="IDT36" s="781"/>
      <c r="IDU36" s="781"/>
      <c r="IDV36" s="781"/>
      <c r="IDW36" s="781"/>
      <c r="IDX36" s="781"/>
      <c r="IDY36" s="781"/>
      <c r="IDZ36" s="781"/>
      <c r="IEA36" s="781"/>
      <c r="IEB36" s="781"/>
      <c r="IEC36" s="781"/>
      <c r="IED36" s="781"/>
      <c r="IEE36" s="781"/>
      <c r="IEF36" s="781"/>
      <c r="IEG36" s="781"/>
      <c r="IEH36" s="781"/>
      <c r="IEI36" s="781"/>
      <c r="IEJ36" s="781"/>
      <c r="IEK36" s="781"/>
      <c r="IEL36" s="781"/>
      <c r="IEM36" s="781"/>
      <c r="IEN36" s="781"/>
      <c r="IEO36" s="781"/>
      <c r="IEP36" s="781"/>
      <c r="IEQ36" s="781"/>
      <c r="IER36" s="781"/>
      <c r="IES36" s="781"/>
      <c r="IET36" s="781"/>
      <c r="IEU36" s="781"/>
      <c r="IEV36" s="781"/>
      <c r="IEW36" s="781"/>
      <c r="IEX36" s="781"/>
      <c r="IEY36" s="781"/>
      <c r="IEZ36" s="781"/>
      <c r="IFA36" s="781"/>
      <c r="IFB36" s="781"/>
      <c r="IFC36" s="781"/>
      <c r="IFD36" s="781"/>
      <c r="IFE36" s="781"/>
      <c r="IFF36" s="781"/>
      <c r="IFG36" s="781"/>
      <c r="IFH36" s="781"/>
      <c r="IFI36" s="781"/>
      <c r="IFJ36" s="781"/>
      <c r="IFK36" s="781"/>
      <c r="IFL36" s="781"/>
      <c r="IFM36" s="781"/>
      <c r="IFN36" s="781"/>
      <c r="IFO36" s="781"/>
      <c r="IFP36" s="781"/>
      <c r="IFQ36" s="781"/>
      <c r="IFR36" s="781"/>
      <c r="IFS36" s="781"/>
      <c r="IFT36" s="781"/>
      <c r="IFU36" s="781"/>
      <c r="IFV36" s="781"/>
      <c r="IFW36" s="781"/>
      <c r="IFX36" s="781"/>
      <c r="IFY36" s="781"/>
      <c r="IFZ36" s="781"/>
      <c r="IGA36" s="781"/>
      <c r="IGB36" s="781"/>
      <c r="IGC36" s="781"/>
      <c r="IGD36" s="781"/>
      <c r="IGE36" s="781"/>
      <c r="IGF36" s="781"/>
      <c r="IGG36" s="781"/>
      <c r="IGH36" s="781"/>
      <c r="IGI36" s="781"/>
      <c r="IGJ36" s="781"/>
      <c r="IGK36" s="781"/>
      <c r="IGL36" s="781"/>
      <c r="IGM36" s="781"/>
      <c r="IGN36" s="781"/>
      <c r="IGO36" s="781"/>
      <c r="IGP36" s="781"/>
      <c r="IGQ36" s="781"/>
      <c r="IGR36" s="781"/>
      <c r="IGS36" s="781"/>
      <c r="IGT36" s="781"/>
      <c r="IGU36" s="781"/>
      <c r="IGV36" s="781"/>
      <c r="IGW36" s="781"/>
      <c r="IGX36" s="781"/>
      <c r="IGY36" s="781"/>
      <c r="IGZ36" s="781"/>
      <c r="IHA36" s="781"/>
      <c r="IHB36" s="781"/>
      <c r="IHC36" s="781"/>
      <c r="IHD36" s="781"/>
      <c r="IHE36" s="781"/>
      <c r="IHF36" s="781"/>
      <c r="IHG36" s="781"/>
      <c r="IHH36" s="781"/>
      <c r="IHI36" s="781"/>
      <c r="IHJ36" s="781"/>
      <c r="IHK36" s="781"/>
      <c r="IHL36" s="781"/>
      <c r="IHM36" s="781"/>
      <c r="IHN36" s="781"/>
      <c r="IHO36" s="781"/>
      <c r="IHP36" s="781"/>
      <c r="IHQ36" s="781"/>
      <c r="IHR36" s="781"/>
      <c r="IHS36" s="781"/>
      <c r="IHT36" s="781"/>
      <c r="IHU36" s="781"/>
      <c r="IHV36" s="781"/>
      <c r="IHW36" s="781"/>
      <c r="IHX36" s="781"/>
      <c r="IHY36" s="781"/>
      <c r="IHZ36" s="781"/>
      <c r="IIA36" s="781"/>
      <c r="IIB36" s="781"/>
      <c r="IIC36" s="781"/>
      <c r="IID36" s="781"/>
      <c r="IIE36" s="781"/>
      <c r="IIF36" s="781"/>
      <c r="IIG36" s="781"/>
      <c r="IIH36" s="781"/>
      <c r="III36" s="781"/>
      <c r="IIJ36" s="781"/>
      <c r="IIK36" s="781"/>
      <c r="IIL36" s="781"/>
      <c r="IIM36" s="781"/>
      <c r="IIN36" s="781"/>
      <c r="IIO36" s="781"/>
      <c r="IIP36" s="781"/>
      <c r="IIQ36" s="781"/>
      <c r="IIR36" s="781"/>
      <c r="IIS36" s="781"/>
      <c r="IIT36" s="781"/>
      <c r="IIU36" s="781"/>
      <c r="IIV36" s="781"/>
      <c r="IIW36" s="781"/>
      <c r="IIX36" s="781"/>
      <c r="IIY36" s="781"/>
      <c r="IIZ36" s="781"/>
      <c r="IJA36" s="781"/>
      <c r="IJB36" s="781"/>
      <c r="IJC36" s="781"/>
      <c r="IJD36" s="781"/>
      <c r="IJE36" s="781"/>
      <c r="IJF36" s="781"/>
      <c r="IJG36" s="781"/>
      <c r="IJH36" s="781"/>
      <c r="IJI36" s="781"/>
      <c r="IJJ36" s="781"/>
      <c r="IJK36" s="781"/>
      <c r="IJL36" s="781"/>
      <c r="IJM36" s="781"/>
      <c r="IJN36" s="781"/>
      <c r="IJO36" s="781"/>
      <c r="IJP36" s="781"/>
      <c r="IJQ36" s="781"/>
      <c r="IJR36" s="781"/>
      <c r="IJS36" s="781"/>
      <c r="IJT36" s="781"/>
      <c r="IJU36" s="781"/>
      <c r="IJV36" s="781"/>
      <c r="IJW36" s="781"/>
      <c r="IJX36" s="781"/>
      <c r="IJY36" s="781"/>
      <c r="IJZ36" s="781"/>
      <c r="IKA36" s="781"/>
      <c r="IKB36" s="781"/>
      <c r="IKC36" s="781"/>
      <c r="IKD36" s="781"/>
      <c r="IKE36" s="781"/>
      <c r="IKF36" s="781"/>
      <c r="IKG36" s="781"/>
      <c r="IKH36" s="781"/>
      <c r="IKI36" s="781"/>
      <c r="IKJ36" s="781"/>
      <c r="IKK36" s="781"/>
      <c r="IKL36" s="781"/>
      <c r="IKM36" s="781"/>
      <c r="IKN36" s="781"/>
      <c r="IKO36" s="781"/>
      <c r="IKP36" s="781"/>
      <c r="IKQ36" s="781"/>
      <c r="IKR36" s="781"/>
      <c r="IKS36" s="781"/>
      <c r="IKT36" s="781"/>
      <c r="IKU36" s="781"/>
      <c r="IKV36" s="781"/>
      <c r="IKW36" s="781"/>
      <c r="IKX36" s="781"/>
      <c r="IKY36" s="781"/>
      <c r="IKZ36" s="781"/>
      <c r="ILA36" s="781"/>
      <c r="ILB36" s="781"/>
      <c r="ILC36" s="781"/>
      <c r="ILD36" s="781"/>
      <c r="ILE36" s="781"/>
      <c r="ILF36" s="781"/>
      <c r="ILG36" s="781"/>
      <c r="ILH36" s="781"/>
      <c r="ILI36" s="781"/>
      <c r="ILJ36" s="781"/>
      <c r="ILK36" s="781"/>
      <c r="ILL36" s="781"/>
      <c r="ILM36" s="781"/>
      <c r="ILN36" s="781"/>
      <c r="ILO36" s="781"/>
      <c r="ILP36" s="781"/>
      <c r="ILQ36" s="781"/>
      <c r="ILR36" s="781"/>
      <c r="ILS36" s="781"/>
      <c r="ILT36" s="781"/>
      <c r="ILU36" s="781"/>
      <c r="ILV36" s="781"/>
      <c r="ILW36" s="781"/>
      <c r="ILX36" s="781"/>
      <c r="ILY36" s="781"/>
      <c r="ILZ36" s="781"/>
      <c r="IMA36" s="781"/>
      <c r="IMB36" s="781"/>
      <c r="IMC36" s="781"/>
      <c r="IMD36" s="781"/>
      <c r="IME36" s="781"/>
      <c r="IMF36" s="781"/>
      <c r="IMG36" s="781"/>
      <c r="IMH36" s="781"/>
      <c r="IMI36" s="781"/>
      <c r="IMJ36" s="781"/>
      <c r="IMK36" s="781"/>
      <c r="IML36" s="781"/>
      <c r="IMM36" s="781"/>
      <c r="IMN36" s="781"/>
      <c r="IMO36" s="781"/>
      <c r="IMP36" s="781"/>
      <c r="IMQ36" s="781"/>
      <c r="IMR36" s="781"/>
      <c r="IMS36" s="781"/>
      <c r="IMT36" s="781"/>
      <c r="IMU36" s="781"/>
      <c r="IMV36" s="781"/>
      <c r="IMW36" s="781"/>
      <c r="IMX36" s="781"/>
      <c r="IMY36" s="781"/>
      <c r="IMZ36" s="781"/>
      <c r="INA36" s="781"/>
      <c r="INB36" s="781"/>
      <c r="INC36" s="781"/>
      <c r="IND36" s="781"/>
      <c r="INE36" s="781"/>
      <c r="INF36" s="781"/>
      <c r="ING36" s="781"/>
      <c r="INH36" s="781"/>
      <c r="INI36" s="781"/>
      <c r="INJ36" s="781"/>
      <c r="INK36" s="781"/>
      <c r="INL36" s="781"/>
      <c r="INM36" s="781"/>
      <c r="INN36" s="781"/>
      <c r="INO36" s="781"/>
      <c r="INP36" s="781"/>
      <c r="INQ36" s="781"/>
      <c r="INR36" s="781"/>
      <c r="INS36" s="781"/>
      <c r="INT36" s="781"/>
      <c r="INU36" s="781"/>
      <c r="INV36" s="781"/>
      <c r="INW36" s="781"/>
      <c r="INX36" s="781"/>
      <c r="INY36" s="781"/>
      <c r="INZ36" s="781"/>
      <c r="IOA36" s="781"/>
      <c r="IOB36" s="781"/>
      <c r="IOC36" s="781"/>
      <c r="IOD36" s="781"/>
      <c r="IOE36" s="781"/>
      <c r="IOF36" s="781"/>
      <c r="IOG36" s="781"/>
      <c r="IOH36" s="781"/>
      <c r="IOI36" s="781"/>
      <c r="IOJ36" s="781"/>
      <c r="IOK36" s="781"/>
      <c r="IOL36" s="781"/>
      <c r="IOM36" s="781"/>
      <c r="ION36" s="781"/>
      <c r="IOO36" s="781"/>
      <c r="IOP36" s="781"/>
      <c r="IOQ36" s="781"/>
      <c r="IOR36" s="781"/>
      <c r="IOS36" s="781"/>
      <c r="IOT36" s="781"/>
      <c r="IOU36" s="781"/>
      <c r="IOV36" s="781"/>
      <c r="IOW36" s="781"/>
      <c r="IOX36" s="781"/>
      <c r="IOY36" s="781"/>
      <c r="IOZ36" s="781"/>
      <c r="IPA36" s="781"/>
      <c r="IPB36" s="781"/>
      <c r="IPC36" s="781"/>
      <c r="IPD36" s="781"/>
      <c r="IPE36" s="781"/>
      <c r="IPF36" s="781"/>
      <c r="IPG36" s="781"/>
      <c r="IPH36" s="781"/>
      <c r="IPI36" s="781"/>
      <c r="IPJ36" s="781"/>
      <c r="IPK36" s="781"/>
      <c r="IPL36" s="781"/>
      <c r="IPM36" s="781"/>
      <c r="IPN36" s="781"/>
      <c r="IPO36" s="781"/>
      <c r="IPP36" s="781"/>
      <c r="IPQ36" s="781"/>
      <c r="IPR36" s="781"/>
      <c r="IPS36" s="781"/>
      <c r="IPT36" s="781"/>
      <c r="IPU36" s="781"/>
      <c r="IPV36" s="781"/>
      <c r="IPW36" s="781"/>
      <c r="IPX36" s="781"/>
      <c r="IPY36" s="781"/>
      <c r="IPZ36" s="781"/>
      <c r="IQA36" s="781"/>
      <c r="IQB36" s="781"/>
      <c r="IQC36" s="781"/>
      <c r="IQD36" s="781"/>
      <c r="IQE36" s="781"/>
      <c r="IQF36" s="781"/>
      <c r="IQG36" s="781"/>
      <c r="IQH36" s="781"/>
      <c r="IQI36" s="781"/>
      <c r="IQJ36" s="781"/>
      <c r="IQK36" s="781"/>
      <c r="IQL36" s="781"/>
      <c r="IQM36" s="781"/>
      <c r="IQN36" s="781"/>
      <c r="IQO36" s="781"/>
      <c r="IQP36" s="781"/>
      <c r="IQQ36" s="781"/>
      <c r="IQR36" s="781"/>
      <c r="IQS36" s="781"/>
      <c r="IQT36" s="781"/>
      <c r="IQU36" s="781"/>
      <c r="IQV36" s="781"/>
      <c r="IQW36" s="781"/>
      <c r="IQX36" s="781"/>
      <c r="IQY36" s="781"/>
      <c r="IQZ36" s="781"/>
      <c r="IRA36" s="781"/>
      <c r="IRB36" s="781"/>
      <c r="IRC36" s="781"/>
      <c r="IRD36" s="781"/>
      <c r="IRE36" s="781"/>
      <c r="IRF36" s="781"/>
      <c r="IRG36" s="781"/>
      <c r="IRH36" s="781"/>
      <c r="IRI36" s="781"/>
      <c r="IRJ36" s="781"/>
      <c r="IRK36" s="781"/>
      <c r="IRL36" s="781"/>
      <c r="IRM36" s="781"/>
      <c r="IRN36" s="781"/>
      <c r="IRO36" s="781"/>
      <c r="IRP36" s="781"/>
      <c r="IRQ36" s="781"/>
      <c r="IRR36" s="781"/>
      <c r="IRS36" s="781"/>
      <c r="IRT36" s="781"/>
      <c r="IRU36" s="781"/>
      <c r="IRV36" s="781"/>
      <c r="IRW36" s="781"/>
      <c r="IRX36" s="781"/>
      <c r="IRY36" s="781"/>
      <c r="IRZ36" s="781"/>
      <c r="ISA36" s="781"/>
      <c r="ISB36" s="781"/>
      <c r="ISC36" s="781"/>
      <c r="ISD36" s="781"/>
      <c r="ISE36" s="781"/>
      <c r="ISF36" s="781"/>
      <c r="ISG36" s="781"/>
      <c r="ISH36" s="781"/>
      <c r="ISI36" s="781"/>
      <c r="ISJ36" s="781"/>
      <c r="ISK36" s="781"/>
      <c r="ISL36" s="781"/>
      <c r="ISM36" s="781"/>
      <c r="ISN36" s="781"/>
      <c r="ISO36" s="781"/>
      <c r="ISP36" s="781"/>
      <c r="ISQ36" s="781"/>
      <c r="ISR36" s="781"/>
      <c r="ISS36" s="781"/>
      <c r="IST36" s="781"/>
      <c r="ISU36" s="781"/>
      <c r="ISV36" s="781"/>
      <c r="ISW36" s="781"/>
      <c r="ISX36" s="781"/>
      <c r="ISY36" s="781"/>
      <c r="ISZ36" s="781"/>
      <c r="ITA36" s="781"/>
      <c r="ITB36" s="781"/>
      <c r="ITC36" s="781"/>
      <c r="ITD36" s="781"/>
      <c r="ITE36" s="781"/>
      <c r="ITF36" s="781"/>
      <c r="ITG36" s="781"/>
      <c r="ITH36" s="781"/>
      <c r="ITI36" s="781"/>
      <c r="ITJ36" s="781"/>
      <c r="ITK36" s="781"/>
      <c r="ITL36" s="781"/>
      <c r="ITM36" s="781"/>
      <c r="ITN36" s="781"/>
      <c r="ITO36" s="781"/>
      <c r="ITP36" s="781"/>
      <c r="ITQ36" s="781"/>
      <c r="ITR36" s="781"/>
      <c r="ITS36" s="781"/>
      <c r="ITT36" s="781"/>
      <c r="ITU36" s="781"/>
      <c r="ITV36" s="781"/>
      <c r="ITW36" s="781"/>
      <c r="ITX36" s="781"/>
      <c r="ITY36" s="781"/>
      <c r="ITZ36" s="781"/>
      <c r="IUA36" s="781"/>
      <c r="IUB36" s="781"/>
      <c r="IUC36" s="781"/>
      <c r="IUD36" s="781"/>
      <c r="IUE36" s="781"/>
      <c r="IUF36" s="781"/>
      <c r="IUG36" s="781"/>
      <c r="IUH36" s="781"/>
      <c r="IUI36" s="781"/>
      <c r="IUJ36" s="781"/>
      <c r="IUK36" s="781"/>
      <c r="IUL36" s="781"/>
      <c r="IUM36" s="781"/>
      <c r="IUN36" s="781"/>
      <c r="IUO36" s="781"/>
      <c r="IUP36" s="781"/>
      <c r="IUQ36" s="781"/>
      <c r="IUR36" s="781"/>
      <c r="IUS36" s="781"/>
      <c r="IUT36" s="781"/>
      <c r="IUU36" s="781"/>
      <c r="IUV36" s="781"/>
      <c r="IUW36" s="781"/>
      <c r="IUX36" s="781"/>
      <c r="IUY36" s="781"/>
      <c r="IUZ36" s="781"/>
      <c r="IVA36" s="781"/>
      <c r="IVB36" s="781"/>
      <c r="IVC36" s="781"/>
      <c r="IVD36" s="781"/>
      <c r="IVE36" s="781"/>
      <c r="IVF36" s="781"/>
      <c r="IVG36" s="781"/>
      <c r="IVH36" s="781"/>
      <c r="IVI36" s="781"/>
      <c r="IVJ36" s="781"/>
      <c r="IVK36" s="781"/>
      <c r="IVL36" s="781"/>
      <c r="IVM36" s="781"/>
      <c r="IVN36" s="781"/>
      <c r="IVO36" s="781"/>
      <c r="IVP36" s="781"/>
      <c r="IVQ36" s="781"/>
      <c r="IVR36" s="781"/>
      <c r="IVS36" s="781"/>
      <c r="IVT36" s="781"/>
      <c r="IVU36" s="781"/>
      <c r="IVV36" s="781"/>
      <c r="IVW36" s="781"/>
      <c r="IVX36" s="781"/>
      <c r="IVY36" s="781"/>
      <c r="IVZ36" s="781"/>
      <c r="IWA36" s="781"/>
      <c r="IWB36" s="781"/>
      <c r="IWC36" s="781"/>
      <c r="IWD36" s="781"/>
      <c r="IWE36" s="781"/>
      <c r="IWF36" s="781"/>
      <c r="IWG36" s="781"/>
      <c r="IWH36" s="781"/>
      <c r="IWI36" s="781"/>
      <c r="IWJ36" s="781"/>
      <c r="IWK36" s="781"/>
      <c r="IWL36" s="781"/>
      <c r="IWM36" s="781"/>
      <c r="IWN36" s="781"/>
      <c r="IWO36" s="781"/>
      <c r="IWP36" s="781"/>
      <c r="IWQ36" s="781"/>
      <c r="IWR36" s="781"/>
      <c r="IWS36" s="781"/>
      <c r="IWT36" s="781"/>
      <c r="IWU36" s="781"/>
      <c r="IWV36" s="781"/>
      <c r="IWW36" s="781"/>
      <c r="IWX36" s="781"/>
      <c r="IWY36" s="781"/>
      <c r="IWZ36" s="781"/>
      <c r="IXA36" s="781"/>
      <c r="IXB36" s="781"/>
      <c r="IXC36" s="781"/>
      <c r="IXD36" s="781"/>
      <c r="IXE36" s="781"/>
      <c r="IXF36" s="781"/>
      <c r="IXG36" s="781"/>
      <c r="IXH36" s="781"/>
      <c r="IXI36" s="781"/>
      <c r="IXJ36" s="781"/>
      <c r="IXK36" s="781"/>
      <c r="IXL36" s="781"/>
      <c r="IXM36" s="781"/>
      <c r="IXN36" s="781"/>
      <c r="IXO36" s="781"/>
      <c r="IXP36" s="781"/>
      <c r="IXQ36" s="781"/>
      <c r="IXR36" s="781"/>
      <c r="IXS36" s="781"/>
      <c r="IXT36" s="781"/>
      <c r="IXU36" s="781"/>
      <c r="IXV36" s="781"/>
      <c r="IXW36" s="781"/>
      <c r="IXX36" s="781"/>
      <c r="IXY36" s="781"/>
      <c r="IXZ36" s="781"/>
      <c r="IYA36" s="781"/>
      <c r="IYB36" s="781"/>
      <c r="IYC36" s="781"/>
      <c r="IYD36" s="781"/>
      <c r="IYE36" s="781"/>
      <c r="IYF36" s="781"/>
      <c r="IYG36" s="781"/>
      <c r="IYH36" s="781"/>
      <c r="IYI36" s="781"/>
      <c r="IYJ36" s="781"/>
      <c r="IYK36" s="781"/>
      <c r="IYL36" s="781"/>
      <c r="IYM36" s="781"/>
      <c r="IYN36" s="781"/>
      <c r="IYO36" s="781"/>
      <c r="IYP36" s="781"/>
      <c r="IYQ36" s="781"/>
      <c r="IYR36" s="781"/>
      <c r="IYS36" s="781"/>
      <c r="IYT36" s="781"/>
      <c r="IYU36" s="781"/>
      <c r="IYV36" s="781"/>
      <c r="IYW36" s="781"/>
      <c r="IYX36" s="781"/>
      <c r="IYY36" s="781"/>
      <c r="IYZ36" s="781"/>
      <c r="IZA36" s="781"/>
      <c r="IZB36" s="781"/>
      <c r="IZC36" s="781"/>
      <c r="IZD36" s="781"/>
      <c r="IZE36" s="781"/>
      <c r="IZF36" s="781"/>
      <c r="IZG36" s="781"/>
      <c r="IZH36" s="781"/>
      <c r="IZI36" s="781"/>
      <c r="IZJ36" s="781"/>
      <c r="IZK36" s="781"/>
      <c r="IZL36" s="781"/>
      <c r="IZM36" s="781"/>
      <c r="IZN36" s="781"/>
      <c r="IZO36" s="781"/>
      <c r="IZP36" s="781"/>
      <c r="IZQ36" s="781"/>
      <c r="IZR36" s="781"/>
      <c r="IZS36" s="781"/>
      <c r="IZT36" s="781"/>
      <c r="IZU36" s="781"/>
      <c r="IZV36" s="781"/>
      <c r="IZW36" s="781"/>
      <c r="IZX36" s="781"/>
      <c r="IZY36" s="781"/>
      <c r="IZZ36" s="781"/>
      <c r="JAA36" s="781"/>
      <c r="JAB36" s="781"/>
      <c r="JAC36" s="781"/>
      <c r="JAD36" s="781"/>
      <c r="JAE36" s="781"/>
      <c r="JAF36" s="781"/>
      <c r="JAG36" s="781"/>
      <c r="JAH36" s="781"/>
      <c r="JAI36" s="781"/>
      <c r="JAJ36" s="781"/>
      <c r="JAK36" s="781"/>
      <c r="JAL36" s="781"/>
      <c r="JAM36" s="781"/>
      <c r="JAN36" s="781"/>
      <c r="JAO36" s="781"/>
      <c r="JAP36" s="781"/>
      <c r="JAQ36" s="781"/>
      <c r="JAR36" s="781"/>
      <c r="JAS36" s="781"/>
      <c r="JAT36" s="781"/>
      <c r="JAU36" s="781"/>
      <c r="JAV36" s="781"/>
      <c r="JAW36" s="781"/>
      <c r="JAX36" s="781"/>
      <c r="JAY36" s="781"/>
      <c r="JAZ36" s="781"/>
      <c r="JBA36" s="781"/>
      <c r="JBB36" s="781"/>
      <c r="JBC36" s="781"/>
      <c r="JBD36" s="781"/>
      <c r="JBE36" s="781"/>
      <c r="JBF36" s="781"/>
      <c r="JBG36" s="781"/>
      <c r="JBH36" s="781"/>
      <c r="JBI36" s="781"/>
      <c r="JBJ36" s="781"/>
      <c r="JBK36" s="781"/>
      <c r="JBL36" s="781"/>
      <c r="JBM36" s="781"/>
      <c r="JBN36" s="781"/>
      <c r="JBO36" s="781"/>
      <c r="JBP36" s="781"/>
      <c r="JBQ36" s="781"/>
      <c r="JBR36" s="781"/>
      <c r="JBS36" s="781"/>
      <c r="JBT36" s="781"/>
      <c r="JBU36" s="781"/>
      <c r="JBV36" s="781"/>
      <c r="JBW36" s="781"/>
      <c r="JBX36" s="781"/>
      <c r="JBY36" s="781"/>
      <c r="JBZ36" s="781"/>
      <c r="JCA36" s="781"/>
      <c r="JCB36" s="781"/>
      <c r="JCC36" s="781"/>
      <c r="JCD36" s="781"/>
      <c r="JCE36" s="781"/>
      <c r="JCF36" s="781"/>
      <c r="JCG36" s="781"/>
      <c r="JCH36" s="781"/>
      <c r="JCI36" s="781"/>
      <c r="JCJ36" s="781"/>
      <c r="JCK36" s="781"/>
      <c r="JCL36" s="781"/>
      <c r="JCM36" s="781"/>
      <c r="JCN36" s="781"/>
      <c r="JCO36" s="781"/>
      <c r="JCP36" s="781"/>
      <c r="JCQ36" s="781"/>
      <c r="JCR36" s="781"/>
      <c r="JCS36" s="781"/>
      <c r="JCT36" s="781"/>
      <c r="JCU36" s="781"/>
      <c r="JCV36" s="781"/>
      <c r="JCW36" s="781"/>
      <c r="JCX36" s="781"/>
      <c r="JCY36" s="781"/>
      <c r="JCZ36" s="781"/>
      <c r="JDA36" s="781"/>
      <c r="JDB36" s="781"/>
      <c r="JDC36" s="781"/>
      <c r="JDD36" s="781"/>
      <c r="JDE36" s="781"/>
      <c r="JDF36" s="781"/>
      <c r="JDG36" s="781"/>
      <c r="JDH36" s="781"/>
      <c r="JDI36" s="781"/>
      <c r="JDJ36" s="781"/>
      <c r="JDK36" s="781"/>
      <c r="JDL36" s="781"/>
      <c r="JDM36" s="781"/>
      <c r="JDN36" s="781"/>
      <c r="JDO36" s="781"/>
      <c r="JDP36" s="781"/>
      <c r="JDQ36" s="781"/>
      <c r="JDR36" s="781"/>
      <c r="JDS36" s="781"/>
      <c r="JDT36" s="781"/>
      <c r="JDU36" s="781"/>
      <c r="JDV36" s="781"/>
      <c r="JDW36" s="781"/>
      <c r="JDX36" s="781"/>
      <c r="JDY36" s="781"/>
      <c r="JDZ36" s="781"/>
      <c r="JEA36" s="781"/>
      <c r="JEB36" s="781"/>
      <c r="JEC36" s="781"/>
      <c r="JED36" s="781"/>
      <c r="JEE36" s="781"/>
      <c r="JEF36" s="781"/>
      <c r="JEG36" s="781"/>
      <c r="JEH36" s="781"/>
      <c r="JEI36" s="781"/>
      <c r="JEJ36" s="781"/>
      <c r="JEK36" s="781"/>
      <c r="JEL36" s="781"/>
      <c r="JEM36" s="781"/>
      <c r="JEN36" s="781"/>
      <c r="JEO36" s="781"/>
      <c r="JEP36" s="781"/>
      <c r="JEQ36" s="781"/>
      <c r="JER36" s="781"/>
      <c r="JES36" s="781"/>
      <c r="JET36" s="781"/>
      <c r="JEU36" s="781"/>
      <c r="JEV36" s="781"/>
      <c r="JEW36" s="781"/>
      <c r="JEX36" s="781"/>
      <c r="JEY36" s="781"/>
      <c r="JEZ36" s="781"/>
      <c r="JFA36" s="781"/>
      <c r="JFB36" s="781"/>
      <c r="JFC36" s="781"/>
      <c r="JFD36" s="781"/>
      <c r="JFE36" s="781"/>
      <c r="JFF36" s="781"/>
      <c r="JFG36" s="781"/>
      <c r="JFH36" s="781"/>
      <c r="JFI36" s="781"/>
      <c r="JFJ36" s="781"/>
      <c r="JFK36" s="781"/>
      <c r="JFL36" s="781"/>
      <c r="JFM36" s="781"/>
      <c r="JFN36" s="781"/>
      <c r="JFO36" s="781"/>
      <c r="JFP36" s="781"/>
      <c r="JFQ36" s="781"/>
      <c r="JFR36" s="781"/>
      <c r="JFS36" s="781"/>
      <c r="JFT36" s="781"/>
      <c r="JFU36" s="781"/>
      <c r="JFV36" s="781"/>
      <c r="JFW36" s="781"/>
      <c r="JFX36" s="781"/>
      <c r="JFY36" s="781"/>
      <c r="JFZ36" s="781"/>
      <c r="JGA36" s="781"/>
      <c r="JGB36" s="781"/>
      <c r="JGC36" s="781"/>
      <c r="JGD36" s="781"/>
      <c r="JGE36" s="781"/>
      <c r="JGF36" s="781"/>
      <c r="JGG36" s="781"/>
      <c r="JGH36" s="781"/>
      <c r="JGI36" s="781"/>
      <c r="JGJ36" s="781"/>
      <c r="JGK36" s="781"/>
      <c r="JGL36" s="781"/>
      <c r="JGM36" s="781"/>
      <c r="JGN36" s="781"/>
      <c r="JGO36" s="781"/>
      <c r="JGP36" s="781"/>
      <c r="JGQ36" s="781"/>
      <c r="JGR36" s="781"/>
      <c r="JGS36" s="781"/>
      <c r="JGT36" s="781"/>
      <c r="JGU36" s="781"/>
      <c r="JGV36" s="781"/>
      <c r="JGW36" s="781"/>
      <c r="JGX36" s="781"/>
      <c r="JGY36" s="781"/>
      <c r="JGZ36" s="781"/>
      <c r="JHA36" s="781"/>
      <c r="JHB36" s="781"/>
      <c r="JHC36" s="781"/>
      <c r="JHD36" s="781"/>
      <c r="JHE36" s="781"/>
      <c r="JHF36" s="781"/>
      <c r="JHG36" s="781"/>
      <c r="JHH36" s="781"/>
      <c r="JHI36" s="781"/>
      <c r="JHJ36" s="781"/>
      <c r="JHK36" s="781"/>
      <c r="JHL36" s="781"/>
      <c r="JHM36" s="781"/>
      <c r="JHN36" s="781"/>
      <c r="JHO36" s="781"/>
      <c r="JHP36" s="781"/>
      <c r="JHQ36" s="781"/>
      <c r="JHR36" s="781"/>
      <c r="JHS36" s="781"/>
      <c r="JHT36" s="781"/>
      <c r="JHU36" s="781"/>
      <c r="JHV36" s="781"/>
      <c r="JHW36" s="781"/>
      <c r="JHX36" s="781"/>
      <c r="JHY36" s="781"/>
      <c r="JHZ36" s="781"/>
      <c r="JIA36" s="781"/>
      <c r="JIB36" s="781"/>
      <c r="JIC36" s="781"/>
      <c r="JID36" s="781"/>
      <c r="JIE36" s="781"/>
      <c r="JIF36" s="781"/>
      <c r="JIG36" s="781"/>
      <c r="JIH36" s="781"/>
      <c r="JII36" s="781"/>
      <c r="JIJ36" s="781"/>
      <c r="JIK36" s="781"/>
      <c r="JIL36" s="781"/>
      <c r="JIM36" s="781"/>
      <c r="JIN36" s="781"/>
      <c r="JIO36" s="781"/>
      <c r="JIP36" s="781"/>
      <c r="JIQ36" s="781"/>
      <c r="JIR36" s="781"/>
      <c r="JIS36" s="781"/>
      <c r="JIT36" s="781"/>
      <c r="JIU36" s="781"/>
      <c r="JIV36" s="781"/>
      <c r="JIW36" s="781"/>
      <c r="JIX36" s="781"/>
      <c r="JIY36" s="781"/>
      <c r="JIZ36" s="781"/>
      <c r="JJA36" s="781"/>
      <c r="JJB36" s="781"/>
      <c r="JJC36" s="781"/>
      <c r="JJD36" s="781"/>
      <c r="JJE36" s="781"/>
      <c r="JJF36" s="781"/>
      <c r="JJG36" s="781"/>
      <c r="JJH36" s="781"/>
      <c r="JJI36" s="781"/>
      <c r="JJJ36" s="781"/>
      <c r="JJK36" s="781"/>
      <c r="JJL36" s="781"/>
      <c r="JJM36" s="781"/>
      <c r="JJN36" s="781"/>
      <c r="JJO36" s="781"/>
      <c r="JJP36" s="781"/>
      <c r="JJQ36" s="781"/>
      <c r="JJR36" s="781"/>
      <c r="JJS36" s="781"/>
      <c r="JJT36" s="781"/>
      <c r="JJU36" s="781"/>
      <c r="JJV36" s="781"/>
      <c r="JJW36" s="781"/>
      <c r="JJX36" s="781"/>
      <c r="JJY36" s="781"/>
      <c r="JJZ36" s="781"/>
      <c r="JKA36" s="781"/>
      <c r="JKB36" s="781"/>
      <c r="JKC36" s="781"/>
      <c r="JKD36" s="781"/>
      <c r="JKE36" s="781"/>
      <c r="JKF36" s="781"/>
      <c r="JKG36" s="781"/>
      <c r="JKH36" s="781"/>
      <c r="JKI36" s="781"/>
      <c r="JKJ36" s="781"/>
      <c r="JKK36" s="781"/>
      <c r="JKL36" s="781"/>
      <c r="JKM36" s="781"/>
      <c r="JKN36" s="781"/>
      <c r="JKO36" s="781"/>
      <c r="JKP36" s="781"/>
      <c r="JKQ36" s="781"/>
      <c r="JKR36" s="781"/>
      <c r="JKS36" s="781"/>
      <c r="JKT36" s="781"/>
      <c r="JKU36" s="781"/>
      <c r="JKV36" s="781"/>
      <c r="JKW36" s="781"/>
      <c r="JKX36" s="781"/>
      <c r="JKY36" s="781"/>
      <c r="JKZ36" s="781"/>
      <c r="JLA36" s="781"/>
      <c r="JLB36" s="781"/>
      <c r="JLC36" s="781"/>
      <c r="JLD36" s="781"/>
      <c r="JLE36" s="781"/>
      <c r="JLF36" s="781"/>
      <c r="JLG36" s="781"/>
      <c r="JLH36" s="781"/>
      <c r="JLI36" s="781"/>
      <c r="JLJ36" s="781"/>
      <c r="JLK36" s="781"/>
      <c r="JLL36" s="781"/>
      <c r="JLM36" s="781"/>
      <c r="JLN36" s="781"/>
      <c r="JLO36" s="781"/>
      <c r="JLP36" s="781"/>
      <c r="JLQ36" s="781"/>
      <c r="JLR36" s="781"/>
      <c r="JLS36" s="781"/>
      <c r="JLT36" s="781"/>
      <c r="JLU36" s="781"/>
      <c r="JLV36" s="781"/>
      <c r="JLW36" s="781"/>
      <c r="JLX36" s="781"/>
      <c r="JLY36" s="781"/>
      <c r="JLZ36" s="781"/>
      <c r="JMA36" s="781"/>
      <c r="JMB36" s="781"/>
      <c r="JMC36" s="781"/>
      <c r="JMD36" s="781"/>
      <c r="JME36" s="781"/>
      <c r="JMF36" s="781"/>
      <c r="JMG36" s="781"/>
      <c r="JMH36" s="781"/>
      <c r="JMI36" s="781"/>
      <c r="JMJ36" s="781"/>
      <c r="JMK36" s="781"/>
      <c r="JML36" s="781"/>
      <c r="JMM36" s="781"/>
      <c r="JMN36" s="781"/>
      <c r="JMO36" s="781"/>
      <c r="JMP36" s="781"/>
      <c r="JMQ36" s="781"/>
      <c r="JMR36" s="781"/>
      <c r="JMS36" s="781"/>
      <c r="JMT36" s="781"/>
      <c r="JMU36" s="781"/>
      <c r="JMV36" s="781"/>
      <c r="JMW36" s="781"/>
      <c r="JMX36" s="781"/>
      <c r="JMY36" s="781"/>
      <c r="JMZ36" s="781"/>
      <c r="JNA36" s="781"/>
      <c r="JNB36" s="781"/>
      <c r="JNC36" s="781"/>
      <c r="JND36" s="781"/>
      <c r="JNE36" s="781"/>
      <c r="JNF36" s="781"/>
      <c r="JNG36" s="781"/>
      <c r="JNH36" s="781"/>
      <c r="JNI36" s="781"/>
      <c r="JNJ36" s="781"/>
      <c r="JNK36" s="781"/>
      <c r="JNL36" s="781"/>
      <c r="JNM36" s="781"/>
      <c r="JNN36" s="781"/>
      <c r="JNO36" s="781"/>
      <c r="JNP36" s="781"/>
      <c r="JNQ36" s="781"/>
      <c r="JNR36" s="781"/>
      <c r="JNS36" s="781"/>
      <c r="JNT36" s="781"/>
      <c r="JNU36" s="781"/>
      <c r="JNV36" s="781"/>
      <c r="JNW36" s="781"/>
      <c r="JNX36" s="781"/>
      <c r="JNY36" s="781"/>
      <c r="JNZ36" s="781"/>
      <c r="JOA36" s="781"/>
      <c r="JOB36" s="781"/>
      <c r="JOC36" s="781"/>
      <c r="JOD36" s="781"/>
      <c r="JOE36" s="781"/>
      <c r="JOF36" s="781"/>
      <c r="JOG36" s="781"/>
      <c r="JOH36" s="781"/>
      <c r="JOI36" s="781"/>
      <c r="JOJ36" s="781"/>
      <c r="JOK36" s="781"/>
      <c r="JOL36" s="781"/>
      <c r="JOM36" s="781"/>
      <c r="JON36" s="781"/>
      <c r="JOO36" s="781"/>
      <c r="JOP36" s="781"/>
      <c r="JOQ36" s="781"/>
      <c r="JOR36" s="781"/>
      <c r="JOS36" s="781"/>
      <c r="JOT36" s="781"/>
      <c r="JOU36" s="781"/>
      <c r="JOV36" s="781"/>
      <c r="JOW36" s="781"/>
      <c r="JOX36" s="781"/>
      <c r="JOY36" s="781"/>
      <c r="JOZ36" s="781"/>
      <c r="JPA36" s="781"/>
      <c r="JPB36" s="781"/>
      <c r="JPC36" s="781"/>
      <c r="JPD36" s="781"/>
      <c r="JPE36" s="781"/>
      <c r="JPF36" s="781"/>
      <c r="JPG36" s="781"/>
      <c r="JPH36" s="781"/>
      <c r="JPI36" s="781"/>
      <c r="JPJ36" s="781"/>
      <c r="JPK36" s="781"/>
      <c r="JPL36" s="781"/>
      <c r="JPM36" s="781"/>
      <c r="JPN36" s="781"/>
      <c r="JPO36" s="781"/>
      <c r="JPP36" s="781"/>
      <c r="JPQ36" s="781"/>
      <c r="JPR36" s="781"/>
      <c r="JPS36" s="781"/>
      <c r="JPT36" s="781"/>
      <c r="JPU36" s="781"/>
      <c r="JPV36" s="781"/>
      <c r="JPW36" s="781"/>
      <c r="JPX36" s="781"/>
      <c r="JPY36" s="781"/>
      <c r="JPZ36" s="781"/>
      <c r="JQA36" s="781"/>
      <c r="JQB36" s="781"/>
      <c r="JQC36" s="781"/>
      <c r="JQD36" s="781"/>
      <c r="JQE36" s="781"/>
      <c r="JQF36" s="781"/>
      <c r="JQG36" s="781"/>
      <c r="JQH36" s="781"/>
      <c r="JQI36" s="781"/>
      <c r="JQJ36" s="781"/>
      <c r="JQK36" s="781"/>
      <c r="JQL36" s="781"/>
      <c r="JQM36" s="781"/>
      <c r="JQN36" s="781"/>
      <c r="JQO36" s="781"/>
      <c r="JQP36" s="781"/>
      <c r="JQQ36" s="781"/>
      <c r="JQR36" s="781"/>
      <c r="JQS36" s="781"/>
      <c r="JQT36" s="781"/>
      <c r="JQU36" s="781"/>
      <c r="JQV36" s="781"/>
      <c r="JQW36" s="781"/>
      <c r="JQX36" s="781"/>
      <c r="JQY36" s="781"/>
      <c r="JQZ36" s="781"/>
      <c r="JRA36" s="781"/>
      <c r="JRB36" s="781"/>
      <c r="JRC36" s="781"/>
      <c r="JRD36" s="781"/>
      <c r="JRE36" s="781"/>
      <c r="JRF36" s="781"/>
      <c r="JRG36" s="781"/>
      <c r="JRH36" s="781"/>
      <c r="JRI36" s="781"/>
      <c r="JRJ36" s="781"/>
      <c r="JRK36" s="781"/>
      <c r="JRL36" s="781"/>
      <c r="JRM36" s="781"/>
      <c r="JRN36" s="781"/>
      <c r="JRO36" s="781"/>
      <c r="JRP36" s="781"/>
      <c r="JRQ36" s="781"/>
      <c r="JRR36" s="781"/>
      <c r="JRS36" s="781"/>
      <c r="JRT36" s="781"/>
      <c r="JRU36" s="781"/>
      <c r="JRV36" s="781"/>
      <c r="JRW36" s="781"/>
      <c r="JRX36" s="781"/>
      <c r="JRY36" s="781"/>
      <c r="JRZ36" s="781"/>
      <c r="JSA36" s="781"/>
      <c r="JSB36" s="781"/>
      <c r="JSC36" s="781"/>
      <c r="JSD36" s="781"/>
      <c r="JSE36" s="781"/>
      <c r="JSF36" s="781"/>
      <c r="JSG36" s="781"/>
      <c r="JSH36" s="781"/>
      <c r="JSI36" s="781"/>
      <c r="JSJ36" s="781"/>
      <c r="JSK36" s="781"/>
      <c r="JSL36" s="781"/>
      <c r="JSM36" s="781"/>
      <c r="JSN36" s="781"/>
      <c r="JSO36" s="781"/>
      <c r="JSP36" s="781"/>
      <c r="JSQ36" s="781"/>
      <c r="JSR36" s="781"/>
      <c r="JSS36" s="781"/>
      <c r="JST36" s="781"/>
      <c r="JSU36" s="781"/>
      <c r="JSV36" s="781"/>
      <c r="JSW36" s="781"/>
      <c r="JSX36" s="781"/>
      <c r="JSY36" s="781"/>
      <c r="JSZ36" s="781"/>
      <c r="JTA36" s="781"/>
      <c r="JTB36" s="781"/>
      <c r="JTC36" s="781"/>
      <c r="JTD36" s="781"/>
      <c r="JTE36" s="781"/>
      <c r="JTF36" s="781"/>
      <c r="JTG36" s="781"/>
      <c r="JTH36" s="781"/>
      <c r="JTI36" s="781"/>
      <c r="JTJ36" s="781"/>
      <c r="JTK36" s="781"/>
      <c r="JTL36" s="781"/>
      <c r="JTM36" s="781"/>
      <c r="JTN36" s="781"/>
      <c r="JTO36" s="781"/>
      <c r="JTP36" s="781"/>
      <c r="JTQ36" s="781"/>
      <c r="JTR36" s="781"/>
      <c r="JTS36" s="781"/>
      <c r="JTT36" s="781"/>
      <c r="JTU36" s="781"/>
      <c r="JTV36" s="781"/>
      <c r="JTW36" s="781"/>
      <c r="JTX36" s="781"/>
      <c r="JTY36" s="781"/>
      <c r="JTZ36" s="781"/>
      <c r="JUA36" s="781"/>
      <c r="JUB36" s="781"/>
      <c r="JUC36" s="781"/>
      <c r="JUD36" s="781"/>
      <c r="JUE36" s="781"/>
      <c r="JUF36" s="781"/>
      <c r="JUG36" s="781"/>
      <c r="JUH36" s="781"/>
      <c r="JUI36" s="781"/>
      <c r="JUJ36" s="781"/>
      <c r="JUK36" s="781"/>
      <c r="JUL36" s="781"/>
      <c r="JUM36" s="781"/>
      <c r="JUN36" s="781"/>
      <c r="JUO36" s="781"/>
      <c r="JUP36" s="781"/>
      <c r="JUQ36" s="781"/>
      <c r="JUR36" s="781"/>
      <c r="JUS36" s="781"/>
      <c r="JUT36" s="781"/>
      <c r="JUU36" s="781"/>
      <c r="JUV36" s="781"/>
      <c r="JUW36" s="781"/>
      <c r="JUX36" s="781"/>
      <c r="JUY36" s="781"/>
      <c r="JUZ36" s="781"/>
      <c r="JVA36" s="781"/>
      <c r="JVB36" s="781"/>
      <c r="JVC36" s="781"/>
      <c r="JVD36" s="781"/>
      <c r="JVE36" s="781"/>
      <c r="JVF36" s="781"/>
      <c r="JVG36" s="781"/>
      <c r="JVH36" s="781"/>
      <c r="JVI36" s="781"/>
      <c r="JVJ36" s="781"/>
      <c r="JVK36" s="781"/>
      <c r="JVL36" s="781"/>
      <c r="JVM36" s="781"/>
      <c r="JVN36" s="781"/>
      <c r="JVO36" s="781"/>
      <c r="JVP36" s="781"/>
      <c r="JVQ36" s="781"/>
      <c r="JVR36" s="781"/>
      <c r="JVS36" s="781"/>
      <c r="JVT36" s="781"/>
      <c r="JVU36" s="781"/>
      <c r="JVV36" s="781"/>
      <c r="JVW36" s="781"/>
      <c r="JVX36" s="781"/>
      <c r="JVY36" s="781"/>
      <c r="JVZ36" s="781"/>
      <c r="JWA36" s="781"/>
      <c r="JWB36" s="781"/>
      <c r="JWC36" s="781"/>
      <c r="JWD36" s="781"/>
      <c r="JWE36" s="781"/>
      <c r="JWF36" s="781"/>
      <c r="JWG36" s="781"/>
      <c r="JWH36" s="781"/>
      <c r="JWI36" s="781"/>
      <c r="JWJ36" s="781"/>
      <c r="JWK36" s="781"/>
      <c r="JWL36" s="781"/>
      <c r="JWM36" s="781"/>
      <c r="JWN36" s="781"/>
      <c r="JWO36" s="781"/>
      <c r="JWP36" s="781"/>
      <c r="JWQ36" s="781"/>
      <c r="JWR36" s="781"/>
      <c r="JWS36" s="781"/>
      <c r="JWT36" s="781"/>
      <c r="JWU36" s="781"/>
      <c r="JWV36" s="781"/>
      <c r="JWW36" s="781"/>
      <c r="JWX36" s="781"/>
      <c r="JWY36" s="781"/>
      <c r="JWZ36" s="781"/>
      <c r="JXA36" s="781"/>
      <c r="JXB36" s="781"/>
      <c r="JXC36" s="781"/>
      <c r="JXD36" s="781"/>
      <c r="JXE36" s="781"/>
      <c r="JXF36" s="781"/>
      <c r="JXG36" s="781"/>
      <c r="JXH36" s="781"/>
      <c r="JXI36" s="781"/>
      <c r="JXJ36" s="781"/>
      <c r="JXK36" s="781"/>
      <c r="JXL36" s="781"/>
      <c r="JXM36" s="781"/>
      <c r="JXN36" s="781"/>
      <c r="JXO36" s="781"/>
      <c r="JXP36" s="781"/>
      <c r="JXQ36" s="781"/>
      <c r="JXR36" s="781"/>
      <c r="JXS36" s="781"/>
      <c r="JXT36" s="781"/>
      <c r="JXU36" s="781"/>
      <c r="JXV36" s="781"/>
      <c r="JXW36" s="781"/>
      <c r="JXX36" s="781"/>
      <c r="JXY36" s="781"/>
      <c r="JXZ36" s="781"/>
      <c r="JYA36" s="781"/>
      <c r="JYB36" s="781"/>
      <c r="JYC36" s="781"/>
      <c r="JYD36" s="781"/>
      <c r="JYE36" s="781"/>
      <c r="JYF36" s="781"/>
      <c r="JYG36" s="781"/>
      <c r="JYH36" s="781"/>
      <c r="JYI36" s="781"/>
      <c r="JYJ36" s="781"/>
      <c r="JYK36" s="781"/>
      <c r="JYL36" s="781"/>
      <c r="JYM36" s="781"/>
      <c r="JYN36" s="781"/>
      <c r="JYO36" s="781"/>
      <c r="JYP36" s="781"/>
      <c r="JYQ36" s="781"/>
      <c r="JYR36" s="781"/>
      <c r="JYS36" s="781"/>
      <c r="JYT36" s="781"/>
      <c r="JYU36" s="781"/>
      <c r="JYV36" s="781"/>
      <c r="JYW36" s="781"/>
      <c r="JYX36" s="781"/>
      <c r="JYY36" s="781"/>
      <c r="JYZ36" s="781"/>
      <c r="JZA36" s="781"/>
      <c r="JZB36" s="781"/>
      <c r="JZC36" s="781"/>
      <c r="JZD36" s="781"/>
      <c r="JZE36" s="781"/>
      <c r="JZF36" s="781"/>
      <c r="JZG36" s="781"/>
      <c r="JZH36" s="781"/>
      <c r="JZI36" s="781"/>
      <c r="JZJ36" s="781"/>
      <c r="JZK36" s="781"/>
      <c r="JZL36" s="781"/>
      <c r="JZM36" s="781"/>
      <c r="JZN36" s="781"/>
      <c r="JZO36" s="781"/>
      <c r="JZP36" s="781"/>
      <c r="JZQ36" s="781"/>
      <c r="JZR36" s="781"/>
      <c r="JZS36" s="781"/>
      <c r="JZT36" s="781"/>
      <c r="JZU36" s="781"/>
      <c r="JZV36" s="781"/>
      <c r="JZW36" s="781"/>
      <c r="JZX36" s="781"/>
      <c r="JZY36" s="781"/>
      <c r="JZZ36" s="781"/>
      <c r="KAA36" s="781"/>
      <c r="KAB36" s="781"/>
      <c r="KAC36" s="781"/>
      <c r="KAD36" s="781"/>
      <c r="KAE36" s="781"/>
      <c r="KAF36" s="781"/>
      <c r="KAG36" s="781"/>
      <c r="KAH36" s="781"/>
      <c r="KAI36" s="781"/>
      <c r="KAJ36" s="781"/>
      <c r="KAK36" s="781"/>
      <c r="KAL36" s="781"/>
      <c r="KAM36" s="781"/>
      <c r="KAN36" s="781"/>
      <c r="KAO36" s="781"/>
      <c r="KAP36" s="781"/>
      <c r="KAQ36" s="781"/>
      <c r="KAR36" s="781"/>
      <c r="KAS36" s="781"/>
      <c r="KAT36" s="781"/>
      <c r="KAU36" s="781"/>
      <c r="KAV36" s="781"/>
      <c r="KAW36" s="781"/>
      <c r="KAX36" s="781"/>
      <c r="KAY36" s="781"/>
      <c r="KAZ36" s="781"/>
      <c r="KBA36" s="781"/>
      <c r="KBB36" s="781"/>
      <c r="KBC36" s="781"/>
      <c r="KBD36" s="781"/>
      <c r="KBE36" s="781"/>
      <c r="KBF36" s="781"/>
      <c r="KBG36" s="781"/>
      <c r="KBH36" s="781"/>
      <c r="KBI36" s="781"/>
      <c r="KBJ36" s="781"/>
      <c r="KBK36" s="781"/>
      <c r="KBL36" s="781"/>
      <c r="KBM36" s="781"/>
      <c r="KBN36" s="781"/>
      <c r="KBO36" s="781"/>
      <c r="KBP36" s="781"/>
      <c r="KBQ36" s="781"/>
      <c r="KBR36" s="781"/>
      <c r="KBS36" s="781"/>
      <c r="KBT36" s="781"/>
      <c r="KBU36" s="781"/>
      <c r="KBV36" s="781"/>
      <c r="KBW36" s="781"/>
      <c r="KBX36" s="781"/>
      <c r="KBY36" s="781"/>
      <c r="KBZ36" s="781"/>
      <c r="KCA36" s="781"/>
      <c r="KCB36" s="781"/>
      <c r="KCC36" s="781"/>
      <c r="KCD36" s="781"/>
      <c r="KCE36" s="781"/>
      <c r="KCF36" s="781"/>
      <c r="KCG36" s="781"/>
      <c r="KCH36" s="781"/>
      <c r="KCI36" s="781"/>
      <c r="KCJ36" s="781"/>
      <c r="KCK36" s="781"/>
      <c r="KCL36" s="781"/>
      <c r="KCM36" s="781"/>
      <c r="KCN36" s="781"/>
      <c r="KCO36" s="781"/>
      <c r="KCP36" s="781"/>
      <c r="KCQ36" s="781"/>
      <c r="KCR36" s="781"/>
      <c r="KCS36" s="781"/>
      <c r="KCT36" s="781"/>
      <c r="KCU36" s="781"/>
      <c r="KCV36" s="781"/>
      <c r="KCW36" s="781"/>
      <c r="KCX36" s="781"/>
      <c r="KCY36" s="781"/>
      <c r="KCZ36" s="781"/>
      <c r="KDA36" s="781"/>
      <c r="KDB36" s="781"/>
      <c r="KDC36" s="781"/>
      <c r="KDD36" s="781"/>
      <c r="KDE36" s="781"/>
      <c r="KDF36" s="781"/>
      <c r="KDG36" s="781"/>
      <c r="KDH36" s="781"/>
      <c r="KDI36" s="781"/>
      <c r="KDJ36" s="781"/>
      <c r="KDK36" s="781"/>
      <c r="KDL36" s="781"/>
      <c r="KDM36" s="781"/>
      <c r="KDN36" s="781"/>
      <c r="KDO36" s="781"/>
      <c r="KDP36" s="781"/>
      <c r="KDQ36" s="781"/>
      <c r="KDR36" s="781"/>
      <c r="KDS36" s="781"/>
      <c r="KDT36" s="781"/>
      <c r="KDU36" s="781"/>
      <c r="KDV36" s="781"/>
      <c r="KDW36" s="781"/>
      <c r="KDX36" s="781"/>
      <c r="KDY36" s="781"/>
      <c r="KDZ36" s="781"/>
      <c r="KEA36" s="781"/>
      <c r="KEB36" s="781"/>
      <c r="KEC36" s="781"/>
      <c r="KED36" s="781"/>
      <c r="KEE36" s="781"/>
      <c r="KEF36" s="781"/>
      <c r="KEG36" s="781"/>
      <c r="KEH36" s="781"/>
      <c r="KEI36" s="781"/>
      <c r="KEJ36" s="781"/>
      <c r="KEK36" s="781"/>
      <c r="KEL36" s="781"/>
      <c r="KEM36" s="781"/>
      <c r="KEN36" s="781"/>
      <c r="KEO36" s="781"/>
      <c r="KEP36" s="781"/>
      <c r="KEQ36" s="781"/>
      <c r="KER36" s="781"/>
      <c r="KES36" s="781"/>
      <c r="KET36" s="781"/>
      <c r="KEU36" s="781"/>
      <c r="KEV36" s="781"/>
      <c r="KEW36" s="781"/>
      <c r="KEX36" s="781"/>
      <c r="KEY36" s="781"/>
      <c r="KEZ36" s="781"/>
      <c r="KFA36" s="781"/>
      <c r="KFB36" s="781"/>
      <c r="KFC36" s="781"/>
      <c r="KFD36" s="781"/>
      <c r="KFE36" s="781"/>
      <c r="KFF36" s="781"/>
      <c r="KFG36" s="781"/>
      <c r="KFH36" s="781"/>
      <c r="KFI36" s="781"/>
      <c r="KFJ36" s="781"/>
      <c r="KFK36" s="781"/>
      <c r="KFL36" s="781"/>
      <c r="KFM36" s="781"/>
      <c r="KFN36" s="781"/>
      <c r="KFO36" s="781"/>
      <c r="KFP36" s="781"/>
      <c r="KFQ36" s="781"/>
      <c r="KFR36" s="781"/>
      <c r="KFS36" s="781"/>
      <c r="KFT36" s="781"/>
      <c r="KFU36" s="781"/>
      <c r="KFV36" s="781"/>
      <c r="KFW36" s="781"/>
      <c r="KFX36" s="781"/>
      <c r="KFY36" s="781"/>
      <c r="KFZ36" s="781"/>
      <c r="KGA36" s="781"/>
      <c r="KGB36" s="781"/>
      <c r="KGC36" s="781"/>
      <c r="KGD36" s="781"/>
      <c r="KGE36" s="781"/>
      <c r="KGF36" s="781"/>
      <c r="KGG36" s="781"/>
      <c r="KGH36" s="781"/>
      <c r="KGI36" s="781"/>
      <c r="KGJ36" s="781"/>
      <c r="KGK36" s="781"/>
      <c r="KGL36" s="781"/>
      <c r="KGM36" s="781"/>
      <c r="KGN36" s="781"/>
      <c r="KGO36" s="781"/>
      <c r="KGP36" s="781"/>
      <c r="KGQ36" s="781"/>
      <c r="KGR36" s="781"/>
      <c r="KGS36" s="781"/>
      <c r="KGT36" s="781"/>
      <c r="KGU36" s="781"/>
      <c r="KGV36" s="781"/>
      <c r="KGW36" s="781"/>
      <c r="KGX36" s="781"/>
      <c r="KGY36" s="781"/>
      <c r="KGZ36" s="781"/>
      <c r="KHA36" s="781"/>
      <c r="KHB36" s="781"/>
      <c r="KHC36" s="781"/>
      <c r="KHD36" s="781"/>
      <c r="KHE36" s="781"/>
      <c r="KHF36" s="781"/>
      <c r="KHG36" s="781"/>
      <c r="KHH36" s="781"/>
      <c r="KHI36" s="781"/>
      <c r="KHJ36" s="781"/>
      <c r="KHK36" s="781"/>
      <c r="KHL36" s="781"/>
      <c r="KHM36" s="781"/>
      <c r="KHN36" s="781"/>
      <c r="KHO36" s="781"/>
      <c r="KHP36" s="781"/>
      <c r="KHQ36" s="781"/>
      <c r="KHR36" s="781"/>
      <c r="KHS36" s="781"/>
      <c r="KHT36" s="781"/>
      <c r="KHU36" s="781"/>
      <c r="KHV36" s="781"/>
      <c r="KHW36" s="781"/>
      <c r="KHX36" s="781"/>
      <c r="KHY36" s="781"/>
      <c r="KHZ36" s="781"/>
      <c r="KIA36" s="781"/>
      <c r="KIB36" s="781"/>
      <c r="KIC36" s="781"/>
      <c r="KID36" s="781"/>
      <c r="KIE36" s="781"/>
      <c r="KIF36" s="781"/>
      <c r="KIG36" s="781"/>
      <c r="KIH36" s="781"/>
      <c r="KII36" s="781"/>
      <c r="KIJ36" s="781"/>
      <c r="KIK36" s="781"/>
      <c r="KIL36" s="781"/>
      <c r="KIM36" s="781"/>
      <c r="KIN36" s="781"/>
      <c r="KIO36" s="781"/>
      <c r="KIP36" s="781"/>
      <c r="KIQ36" s="781"/>
      <c r="KIR36" s="781"/>
      <c r="KIS36" s="781"/>
      <c r="KIT36" s="781"/>
      <c r="KIU36" s="781"/>
      <c r="KIV36" s="781"/>
      <c r="KIW36" s="781"/>
      <c r="KIX36" s="781"/>
      <c r="KIY36" s="781"/>
      <c r="KIZ36" s="781"/>
      <c r="KJA36" s="781"/>
      <c r="KJB36" s="781"/>
      <c r="KJC36" s="781"/>
      <c r="KJD36" s="781"/>
      <c r="KJE36" s="781"/>
      <c r="KJF36" s="781"/>
      <c r="KJG36" s="781"/>
      <c r="KJH36" s="781"/>
      <c r="KJI36" s="781"/>
      <c r="KJJ36" s="781"/>
      <c r="KJK36" s="781"/>
      <c r="KJL36" s="781"/>
      <c r="KJM36" s="781"/>
      <c r="KJN36" s="781"/>
      <c r="KJO36" s="781"/>
      <c r="KJP36" s="781"/>
      <c r="KJQ36" s="781"/>
      <c r="KJR36" s="781"/>
      <c r="KJS36" s="781"/>
      <c r="KJT36" s="781"/>
      <c r="KJU36" s="781"/>
      <c r="KJV36" s="781"/>
      <c r="KJW36" s="781"/>
      <c r="KJX36" s="781"/>
      <c r="KJY36" s="781"/>
      <c r="KJZ36" s="781"/>
      <c r="KKA36" s="781"/>
      <c r="KKB36" s="781"/>
      <c r="KKC36" s="781"/>
      <c r="KKD36" s="781"/>
      <c r="KKE36" s="781"/>
      <c r="KKF36" s="781"/>
      <c r="KKG36" s="781"/>
      <c r="KKH36" s="781"/>
      <c r="KKI36" s="781"/>
      <c r="KKJ36" s="781"/>
      <c r="KKK36" s="781"/>
      <c r="KKL36" s="781"/>
      <c r="KKM36" s="781"/>
      <c r="KKN36" s="781"/>
      <c r="KKO36" s="781"/>
      <c r="KKP36" s="781"/>
      <c r="KKQ36" s="781"/>
      <c r="KKR36" s="781"/>
      <c r="KKS36" s="781"/>
      <c r="KKT36" s="781"/>
      <c r="KKU36" s="781"/>
      <c r="KKV36" s="781"/>
      <c r="KKW36" s="781"/>
      <c r="KKX36" s="781"/>
      <c r="KKY36" s="781"/>
      <c r="KKZ36" s="781"/>
      <c r="KLA36" s="781"/>
      <c r="KLB36" s="781"/>
      <c r="KLC36" s="781"/>
      <c r="KLD36" s="781"/>
      <c r="KLE36" s="781"/>
      <c r="KLF36" s="781"/>
      <c r="KLG36" s="781"/>
      <c r="KLH36" s="781"/>
      <c r="KLI36" s="781"/>
      <c r="KLJ36" s="781"/>
      <c r="KLK36" s="781"/>
      <c r="KLL36" s="781"/>
      <c r="KLM36" s="781"/>
      <c r="KLN36" s="781"/>
      <c r="KLO36" s="781"/>
      <c r="KLP36" s="781"/>
      <c r="KLQ36" s="781"/>
      <c r="KLR36" s="781"/>
      <c r="KLS36" s="781"/>
      <c r="KLT36" s="781"/>
      <c r="KLU36" s="781"/>
      <c r="KLV36" s="781"/>
      <c r="KLW36" s="781"/>
      <c r="KLX36" s="781"/>
      <c r="KLY36" s="781"/>
      <c r="KLZ36" s="781"/>
      <c r="KMA36" s="781"/>
      <c r="KMB36" s="781"/>
      <c r="KMC36" s="781"/>
      <c r="KMD36" s="781"/>
      <c r="KME36" s="781"/>
      <c r="KMF36" s="781"/>
      <c r="KMG36" s="781"/>
      <c r="KMH36" s="781"/>
      <c r="KMI36" s="781"/>
      <c r="KMJ36" s="781"/>
      <c r="KMK36" s="781"/>
      <c r="KML36" s="781"/>
      <c r="KMM36" s="781"/>
      <c r="KMN36" s="781"/>
      <c r="KMO36" s="781"/>
      <c r="KMP36" s="781"/>
      <c r="KMQ36" s="781"/>
      <c r="KMR36" s="781"/>
      <c r="KMS36" s="781"/>
      <c r="KMT36" s="781"/>
      <c r="KMU36" s="781"/>
      <c r="KMV36" s="781"/>
      <c r="KMW36" s="781"/>
      <c r="KMX36" s="781"/>
      <c r="KMY36" s="781"/>
      <c r="KMZ36" s="781"/>
      <c r="KNA36" s="781"/>
      <c r="KNB36" s="781"/>
      <c r="KNC36" s="781"/>
      <c r="KND36" s="781"/>
      <c r="KNE36" s="781"/>
      <c r="KNF36" s="781"/>
      <c r="KNG36" s="781"/>
      <c r="KNH36" s="781"/>
      <c r="KNI36" s="781"/>
      <c r="KNJ36" s="781"/>
      <c r="KNK36" s="781"/>
      <c r="KNL36" s="781"/>
      <c r="KNM36" s="781"/>
      <c r="KNN36" s="781"/>
      <c r="KNO36" s="781"/>
      <c r="KNP36" s="781"/>
      <c r="KNQ36" s="781"/>
      <c r="KNR36" s="781"/>
      <c r="KNS36" s="781"/>
      <c r="KNT36" s="781"/>
      <c r="KNU36" s="781"/>
      <c r="KNV36" s="781"/>
      <c r="KNW36" s="781"/>
      <c r="KNX36" s="781"/>
      <c r="KNY36" s="781"/>
      <c r="KNZ36" s="781"/>
      <c r="KOA36" s="781"/>
      <c r="KOB36" s="781"/>
      <c r="KOC36" s="781"/>
      <c r="KOD36" s="781"/>
      <c r="KOE36" s="781"/>
      <c r="KOF36" s="781"/>
      <c r="KOG36" s="781"/>
      <c r="KOH36" s="781"/>
      <c r="KOI36" s="781"/>
      <c r="KOJ36" s="781"/>
      <c r="KOK36" s="781"/>
      <c r="KOL36" s="781"/>
      <c r="KOM36" s="781"/>
      <c r="KON36" s="781"/>
      <c r="KOO36" s="781"/>
      <c r="KOP36" s="781"/>
      <c r="KOQ36" s="781"/>
      <c r="KOR36" s="781"/>
      <c r="KOS36" s="781"/>
      <c r="KOT36" s="781"/>
      <c r="KOU36" s="781"/>
      <c r="KOV36" s="781"/>
      <c r="KOW36" s="781"/>
      <c r="KOX36" s="781"/>
      <c r="KOY36" s="781"/>
      <c r="KOZ36" s="781"/>
      <c r="KPA36" s="781"/>
      <c r="KPB36" s="781"/>
      <c r="KPC36" s="781"/>
      <c r="KPD36" s="781"/>
      <c r="KPE36" s="781"/>
      <c r="KPF36" s="781"/>
      <c r="KPG36" s="781"/>
      <c r="KPH36" s="781"/>
      <c r="KPI36" s="781"/>
      <c r="KPJ36" s="781"/>
      <c r="KPK36" s="781"/>
      <c r="KPL36" s="781"/>
      <c r="KPM36" s="781"/>
      <c r="KPN36" s="781"/>
      <c r="KPO36" s="781"/>
      <c r="KPP36" s="781"/>
      <c r="KPQ36" s="781"/>
      <c r="KPR36" s="781"/>
      <c r="KPS36" s="781"/>
      <c r="KPT36" s="781"/>
      <c r="KPU36" s="781"/>
      <c r="KPV36" s="781"/>
      <c r="KPW36" s="781"/>
      <c r="KPX36" s="781"/>
      <c r="KPY36" s="781"/>
      <c r="KPZ36" s="781"/>
      <c r="KQA36" s="781"/>
      <c r="KQB36" s="781"/>
      <c r="KQC36" s="781"/>
      <c r="KQD36" s="781"/>
      <c r="KQE36" s="781"/>
      <c r="KQF36" s="781"/>
      <c r="KQG36" s="781"/>
      <c r="KQH36" s="781"/>
      <c r="KQI36" s="781"/>
      <c r="KQJ36" s="781"/>
      <c r="KQK36" s="781"/>
      <c r="KQL36" s="781"/>
      <c r="KQM36" s="781"/>
      <c r="KQN36" s="781"/>
      <c r="KQO36" s="781"/>
      <c r="KQP36" s="781"/>
      <c r="KQQ36" s="781"/>
      <c r="KQR36" s="781"/>
      <c r="KQS36" s="781"/>
      <c r="KQT36" s="781"/>
      <c r="KQU36" s="781"/>
      <c r="KQV36" s="781"/>
      <c r="KQW36" s="781"/>
      <c r="KQX36" s="781"/>
      <c r="KQY36" s="781"/>
      <c r="KQZ36" s="781"/>
      <c r="KRA36" s="781"/>
      <c r="KRB36" s="781"/>
      <c r="KRC36" s="781"/>
      <c r="KRD36" s="781"/>
      <c r="KRE36" s="781"/>
      <c r="KRF36" s="781"/>
      <c r="KRG36" s="781"/>
      <c r="KRH36" s="781"/>
      <c r="KRI36" s="781"/>
      <c r="KRJ36" s="781"/>
      <c r="KRK36" s="781"/>
      <c r="KRL36" s="781"/>
      <c r="KRM36" s="781"/>
      <c r="KRN36" s="781"/>
      <c r="KRO36" s="781"/>
      <c r="KRP36" s="781"/>
      <c r="KRQ36" s="781"/>
      <c r="KRR36" s="781"/>
      <c r="KRS36" s="781"/>
      <c r="KRT36" s="781"/>
      <c r="KRU36" s="781"/>
      <c r="KRV36" s="781"/>
      <c r="KRW36" s="781"/>
      <c r="KRX36" s="781"/>
      <c r="KRY36" s="781"/>
      <c r="KRZ36" s="781"/>
      <c r="KSA36" s="781"/>
      <c r="KSB36" s="781"/>
      <c r="KSC36" s="781"/>
      <c r="KSD36" s="781"/>
      <c r="KSE36" s="781"/>
      <c r="KSF36" s="781"/>
      <c r="KSG36" s="781"/>
      <c r="KSH36" s="781"/>
      <c r="KSI36" s="781"/>
      <c r="KSJ36" s="781"/>
      <c r="KSK36" s="781"/>
      <c r="KSL36" s="781"/>
      <c r="KSM36" s="781"/>
      <c r="KSN36" s="781"/>
      <c r="KSO36" s="781"/>
      <c r="KSP36" s="781"/>
      <c r="KSQ36" s="781"/>
      <c r="KSR36" s="781"/>
      <c r="KSS36" s="781"/>
      <c r="KST36" s="781"/>
      <c r="KSU36" s="781"/>
      <c r="KSV36" s="781"/>
      <c r="KSW36" s="781"/>
      <c r="KSX36" s="781"/>
      <c r="KSY36" s="781"/>
      <c r="KSZ36" s="781"/>
      <c r="KTA36" s="781"/>
      <c r="KTB36" s="781"/>
      <c r="KTC36" s="781"/>
      <c r="KTD36" s="781"/>
      <c r="KTE36" s="781"/>
      <c r="KTF36" s="781"/>
      <c r="KTG36" s="781"/>
      <c r="KTH36" s="781"/>
      <c r="KTI36" s="781"/>
      <c r="KTJ36" s="781"/>
      <c r="KTK36" s="781"/>
      <c r="KTL36" s="781"/>
      <c r="KTM36" s="781"/>
      <c r="KTN36" s="781"/>
      <c r="KTO36" s="781"/>
      <c r="KTP36" s="781"/>
      <c r="KTQ36" s="781"/>
      <c r="KTR36" s="781"/>
      <c r="KTS36" s="781"/>
      <c r="KTT36" s="781"/>
      <c r="KTU36" s="781"/>
      <c r="KTV36" s="781"/>
      <c r="KTW36" s="781"/>
      <c r="KTX36" s="781"/>
      <c r="KTY36" s="781"/>
      <c r="KTZ36" s="781"/>
      <c r="KUA36" s="781"/>
      <c r="KUB36" s="781"/>
      <c r="KUC36" s="781"/>
      <c r="KUD36" s="781"/>
      <c r="KUE36" s="781"/>
      <c r="KUF36" s="781"/>
      <c r="KUG36" s="781"/>
      <c r="KUH36" s="781"/>
      <c r="KUI36" s="781"/>
      <c r="KUJ36" s="781"/>
      <c r="KUK36" s="781"/>
      <c r="KUL36" s="781"/>
      <c r="KUM36" s="781"/>
      <c r="KUN36" s="781"/>
      <c r="KUO36" s="781"/>
      <c r="KUP36" s="781"/>
      <c r="KUQ36" s="781"/>
      <c r="KUR36" s="781"/>
      <c r="KUS36" s="781"/>
      <c r="KUT36" s="781"/>
      <c r="KUU36" s="781"/>
      <c r="KUV36" s="781"/>
      <c r="KUW36" s="781"/>
      <c r="KUX36" s="781"/>
      <c r="KUY36" s="781"/>
      <c r="KUZ36" s="781"/>
      <c r="KVA36" s="781"/>
      <c r="KVB36" s="781"/>
      <c r="KVC36" s="781"/>
      <c r="KVD36" s="781"/>
      <c r="KVE36" s="781"/>
      <c r="KVF36" s="781"/>
      <c r="KVG36" s="781"/>
      <c r="KVH36" s="781"/>
      <c r="KVI36" s="781"/>
      <c r="KVJ36" s="781"/>
      <c r="KVK36" s="781"/>
      <c r="KVL36" s="781"/>
      <c r="KVM36" s="781"/>
      <c r="KVN36" s="781"/>
      <c r="KVO36" s="781"/>
      <c r="KVP36" s="781"/>
      <c r="KVQ36" s="781"/>
      <c r="KVR36" s="781"/>
      <c r="KVS36" s="781"/>
      <c r="KVT36" s="781"/>
      <c r="KVU36" s="781"/>
      <c r="KVV36" s="781"/>
      <c r="KVW36" s="781"/>
      <c r="KVX36" s="781"/>
      <c r="KVY36" s="781"/>
      <c r="KVZ36" s="781"/>
      <c r="KWA36" s="781"/>
      <c r="KWB36" s="781"/>
      <c r="KWC36" s="781"/>
      <c r="KWD36" s="781"/>
      <c r="KWE36" s="781"/>
      <c r="KWF36" s="781"/>
      <c r="KWG36" s="781"/>
      <c r="KWH36" s="781"/>
      <c r="KWI36" s="781"/>
      <c r="KWJ36" s="781"/>
      <c r="KWK36" s="781"/>
      <c r="KWL36" s="781"/>
      <c r="KWM36" s="781"/>
      <c r="KWN36" s="781"/>
      <c r="KWO36" s="781"/>
      <c r="KWP36" s="781"/>
      <c r="KWQ36" s="781"/>
      <c r="KWR36" s="781"/>
      <c r="KWS36" s="781"/>
      <c r="KWT36" s="781"/>
      <c r="KWU36" s="781"/>
      <c r="KWV36" s="781"/>
      <c r="KWW36" s="781"/>
      <c r="KWX36" s="781"/>
      <c r="KWY36" s="781"/>
      <c r="KWZ36" s="781"/>
      <c r="KXA36" s="781"/>
      <c r="KXB36" s="781"/>
      <c r="KXC36" s="781"/>
      <c r="KXD36" s="781"/>
      <c r="KXE36" s="781"/>
      <c r="KXF36" s="781"/>
      <c r="KXG36" s="781"/>
      <c r="KXH36" s="781"/>
      <c r="KXI36" s="781"/>
      <c r="KXJ36" s="781"/>
      <c r="KXK36" s="781"/>
      <c r="KXL36" s="781"/>
      <c r="KXM36" s="781"/>
      <c r="KXN36" s="781"/>
      <c r="KXO36" s="781"/>
      <c r="KXP36" s="781"/>
      <c r="KXQ36" s="781"/>
      <c r="KXR36" s="781"/>
      <c r="KXS36" s="781"/>
      <c r="KXT36" s="781"/>
      <c r="KXU36" s="781"/>
      <c r="KXV36" s="781"/>
      <c r="KXW36" s="781"/>
      <c r="KXX36" s="781"/>
      <c r="KXY36" s="781"/>
      <c r="KXZ36" s="781"/>
      <c r="KYA36" s="781"/>
      <c r="KYB36" s="781"/>
      <c r="KYC36" s="781"/>
      <c r="KYD36" s="781"/>
      <c r="KYE36" s="781"/>
      <c r="KYF36" s="781"/>
      <c r="KYG36" s="781"/>
      <c r="KYH36" s="781"/>
      <c r="KYI36" s="781"/>
      <c r="KYJ36" s="781"/>
      <c r="KYK36" s="781"/>
      <c r="KYL36" s="781"/>
      <c r="KYM36" s="781"/>
      <c r="KYN36" s="781"/>
      <c r="KYO36" s="781"/>
      <c r="KYP36" s="781"/>
      <c r="KYQ36" s="781"/>
      <c r="KYR36" s="781"/>
      <c r="KYS36" s="781"/>
      <c r="KYT36" s="781"/>
      <c r="KYU36" s="781"/>
      <c r="KYV36" s="781"/>
      <c r="KYW36" s="781"/>
      <c r="KYX36" s="781"/>
      <c r="KYY36" s="781"/>
      <c r="KYZ36" s="781"/>
      <c r="KZA36" s="781"/>
      <c r="KZB36" s="781"/>
      <c r="KZC36" s="781"/>
      <c r="KZD36" s="781"/>
      <c r="KZE36" s="781"/>
      <c r="KZF36" s="781"/>
      <c r="KZG36" s="781"/>
      <c r="KZH36" s="781"/>
      <c r="KZI36" s="781"/>
      <c r="KZJ36" s="781"/>
      <c r="KZK36" s="781"/>
      <c r="KZL36" s="781"/>
      <c r="KZM36" s="781"/>
      <c r="KZN36" s="781"/>
      <c r="KZO36" s="781"/>
      <c r="KZP36" s="781"/>
      <c r="KZQ36" s="781"/>
      <c r="KZR36" s="781"/>
      <c r="KZS36" s="781"/>
      <c r="KZT36" s="781"/>
      <c r="KZU36" s="781"/>
      <c r="KZV36" s="781"/>
      <c r="KZW36" s="781"/>
      <c r="KZX36" s="781"/>
      <c r="KZY36" s="781"/>
      <c r="KZZ36" s="781"/>
      <c r="LAA36" s="781"/>
      <c r="LAB36" s="781"/>
      <c r="LAC36" s="781"/>
      <c r="LAD36" s="781"/>
      <c r="LAE36" s="781"/>
      <c r="LAF36" s="781"/>
      <c r="LAG36" s="781"/>
      <c r="LAH36" s="781"/>
      <c r="LAI36" s="781"/>
      <c r="LAJ36" s="781"/>
      <c r="LAK36" s="781"/>
      <c r="LAL36" s="781"/>
      <c r="LAM36" s="781"/>
      <c r="LAN36" s="781"/>
      <c r="LAO36" s="781"/>
      <c r="LAP36" s="781"/>
      <c r="LAQ36" s="781"/>
      <c r="LAR36" s="781"/>
      <c r="LAS36" s="781"/>
      <c r="LAT36" s="781"/>
      <c r="LAU36" s="781"/>
      <c r="LAV36" s="781"/>
      <c r="LAW36" s="781"/>
      <c r="LAX36" s="781"/>
      <c r="LAY36" s="781"/>
      <c r="LAZ36" s="781"/>
      <c r="LBA36" s="781"/>
      <c r="LBB36" s="781"/>
      <c r="LBC36" s="781"/>
      <c r="LBD36" s="781"/>
      <c r="LBE36" s="781"/>
      <c r="LBF36" s="781"/>
      <c r="LBG36" s="781"/>
      <c r="LBH36" s="781"/>
      <c r="LBI36" s="781"/>
      <c r="LBJ36" s="781"/>
      <c r="LBK36" s="781"/>
      <c r="LBL36" s="781"/>
      <c r="LBM36" s="781"/>
      <c r="LBN36" s="781"/>
      <c r="LBO36" s="781"/>
      <c r="LBP36" s="781"/>
      <c r="LBQ36" s="781"/>
      <c r="LBR36" s="781"/>
      <c r="LBS36" s="781"/>
      <c r="LBT36" s="781"/>
      <c r="LBU36" s="781"/>
      <c r="LBV36" s="781"/>
      <c r="LBW36" s="781"/>
      <c r="LBX36" s="781"/>
      <c r="LBY36" s="781"/>
      <c r="LBZ36" s="781"/>
      <c r="LCA36" s="781"/>
      <c r="LCB36" s="781"/>
      <c r="LCC36" s="781"/>
      <c r="LCD36" s="781"/>
      <c r="LCE36" s="781"/>
      <c r="LCF36" s="781"/>
      <c r="LCG36" s="781"/>
      <c r="LCH36" s="781"/>
      <c r="LCI36" s="781"/>
      <c r="LCJ36" s="781"/>
      <c r="LCK36" s="781"/>
      <c r="LCL36" s="781"/>
      <c r="LCM36" s="781"/>
      <c r="LCN36" s="781"/>
      <c r="LCO36" s="781"/>
      <c r="LCP36" s="781"/>
      <c r="LCQ36" s="781"/>
      <c r="LCR36" s="781"/>
      <c r="LCS36" s="781"/>
      <c r="LCT36" s="781"/>
      <c r="LCU36" s="781"/>
      <c r="LCV36" s="781"/>
      <c r="LCW36" s="781"/>
      <c r="LCX36" s="781"/>
      <c r="LCY36" s="781"/>
      <c r="LCZ36" s="781"/>
      <c r="LDA36" s="781"/>
      <c r="LDB36" s="781"/>
      <c r="LDC36" s="781"/>
      <c r="LDD36" s="781"/>
      <c r="LDE36" s="781"/>
      <c r="LDF36" s="781"/>
      <c r="LDG36" s="781"/>
      <c r="LDH36" s="781"/>
      <c r="LDI36" s="781"/>
      <c r="LDJ36" s="781"/>
      <c r="LDK36" s="781"/>
      <c r="LDL36" s="781"/>
      <c r="LDM36" s="781"/>
      <c r="LDN36" s="781"/>
      <c r="LDO36" s="781"/>
      <c r="LDP36" s="781"/>
      <c r="LDQ36" s="781"/>
      <c r="LDR36" s="781"/>
      <c r="LDS36" s="781"/>
      <c r="LDT36" s="781"/>
      <c r="LDU36" s="781"/>
      <c r="LDV36" s="781"/>
      <c r="LDW36" s="781"/>
      <c r="LDX36" s="781"/>
      <c r="LDY36" s="781"/>
      <c r="LDZ36" s="781"/>
      <c r="LEA36" s="781"/>
      <c r="LEB36" s="781"/>
      <c r="LEC36" s="781"/>
      <c r="LED36" s="781"/>
      <c r="LEE36" s="781"/>
      <c r="LEF36" s="781"/>
      <c r="LEG36" s="781"/>
      <c r="LEH36" s="781"/>
      <c r="LEI36" s="781"/>
      <c r="LEJ36" s="781"/>
      <c r="LEK36" s="781"/>
      <c r="LEL36" s="781"/>
      <c r="LEM36" s="781"/>
      <c r="LEN36" s="781"/>
      <c r="LEO36" s="781"/>
      <c r="LEP36" s="781"/>
      <c r="LEQ36" s="781"/>
      <c r="LER36" s="781"/>
      <c r="LES36" s="781"/>
      <c r="LET36" s="781"/>
      <c r="LEU36" s="781"/>
      <c r="LEV36" s="781"/>
      <c r="LEW36" s="781"/>
      <c r="LEX36" s="781"/>
      <c r="LEY36" s="781"/>
      <c r="LEZ36" s="781"/>
      <c r="LFA36" s="781"/>
      <c r="LFB36" s="781"/>
      <c r="LFC36" s="781"/>
      <c r="LFD36" s="781"/>
      <c r="LFE36" s="781"/>
      <c r="LFF36" s="781"/>
      <c r="LFG36" s="781"/>
      <c r="LFH36" s="781"/>
      <c r="LFI36" s="781"/>
      <c r="LFJ36" s="781"/>
      <c r="LFK36" s="781"/>
      <c r="LFL36" s="781"/>
      <c r="LFM36" s="781"/>
      <c r="LFN36" s="781"/>
      <c r="LFO36" s="781"/>
      <c r="LFP36" s="781"/>
      <c r="LFQ36" s="781"/>
      <c r="LFR36" s="781"/>
      <c r="LFS36" s="781"/>
      <c r="LFT36" s="781"/>
      <c r="LFU36" s="781"/>
      <c r="LFV36" s="781"/>
      <c r="LFW36" s="781"/>
      <c r="LFX36" s="781"/>
      <c r="LFY36" s="781"/>
      <c r="LFZ36" s="781"/>
      <c r="LGA36" s="781"/>
      <c r="LGB36" s="781"/>
      <c r="LGC36" s="781"/>
      <c r="LGD36" s="781"/>
      <c r="LGE36" s="781"/>
      <c r="LGF36" s="781"/>
      <c r="LGG36" s="781"/>
      <c r="LGH36" s="781"/>
      <c r="LGI36" s="781"/>
      <c r="LGJ36" s="781"/>
      <c r="LGK36" s="781"/>
      <c r="LGL36" s="781"/>
      <c r="LGM36" s="781"/>
      <c r="LGN36" s="781"/>
      <c r="LGO36" s="781"/>
      <c r="LGP36" s="781"/>
      <c r="LGQ36" s="781"/>
      <c r="LGR36" s="781"/>
      <c r="LGS36" s="781"/>
      <c r="LGT36" s="781"/>
      <c r="LGU36" s="781"/>
      <c r="LGV36" s="781"/>
      <c r="LGW36" s="781"/>
      <c r="LGX36" s="781"/>
      <c r="LGY36" s="781"/>
      <c r="LGZ36" s="781"/>
      <c r="LHA36" s="781"/>
      <c r="LHB36" s="781"/>
      <c r="LHC36" s="781"/>
      <c r="LHD36" s="781"/>
      <c r="LHE36" s="781"/>
      <c r="LHF36" s="781"/>
      <c r="LHG36" s="781"/>
      <c r="LHH36" s="781"/>
      <c r="LHI36" s="781"/>
      <c r="LHJ36" s="781"/>
      <c r="LHK36" s="781"/>
      <c r="LHL36" s="781"/>
      <c r="LHM36" s="781"/>
      <c r="LHN36" s="781"/>
      <c r="LHO36" s="781"/>
      <c r="LHP36" s="781"/>
      <c r="LHQ36" s="781"/>
      <c r="LHR36" s="781"/>
      <c r="LHS36" s="781"/>
      <c r="LHT36" s="781"/>
      <c r="LHU36" s="781"/>
      <c r="LHV36" s="781"/>
      <c r="LHW36" s="781"/>
      <c r="LHX36" s="781"/>
      <c r="LHY36" s="781"/>
      <c r="LHZ36" s="781"/>
      <c r="LIA36" s="781"/>
      <c r="LIB36" s="781"/>
      <c r="LIC36" s="781"/>
      <c r="LID36" s="781"/>
      <c r="LIE36" s="781"/>
      <c r="LIF36" s="781"/>
      <c r="LIG36" s="781"/>
      <c r="LIH36" s="781"/>
      <c r="LII36" s="781"/>
      <c r="LIJ36" s="781"/>
      <c r="LIK36" s="781"/>
      <c r="LIL36" s="781"/>
      <c r="LIM36" s="781"/>
      <c r="LIN36" s="781"/>
      <c r="LIO36" s="781"/>
      <c r="LIP36" s="781"/>
      <c r="LIQ36" s="781"/>
      <c r="LIR36" s="781"/>
      <c r="LIS36" s="781"/>
      <c r="LIT36" s="781"/>
      <c r="LIU36" s="781"/>
      <c r="LIV36" s="781"/>
      <c r="LIW36" s="781"/>
      <c r="LIX36" s="781"/>
      <c r="LIY36" s="781"/>
      <c r="LIZ36" s="781"/>
      <c r="LJA36" s="781"/>
      <c r="LJB36" s="781"/>
      <c r="LJC36" s="781"/>
      <c r="LJD36" s="781"/>
      <c r="LJE36" s="781"/>
      <c r="LJF36" s="781"/>
      <c r="LJG36" s="781"/>
      <c r="LJH36" s="781"/>
      <c r="LJI36" s="781"/>
      <c r="LJJ36" s="781"/>
      <c r="LJK36" s="781"/>
      <c r="LJL36" s="781"/>
      <c r="LJM36" s="781"/>
      <c r="LJN36" s="781"/>
      <c r="LJO36" s="781"/>
      <c r="LJP36" s="781"/>
      <c r="LJQ36" s="781"/>
      <c r="LJR36" s="781"/>
      <c r="LJS36" s="781"/>
      <c r="LJT36" s="781"/>
      <c r="LJU36" s="781"/>
      <c r="LJV36" s="781"/>
      <c r="LJW36" s="781"/>
      <c r="LJX36" s="781"/>
      <c r="LJY36" s="781"/>
      <c r="LJZ36" s="781"/>
      <c r="LKA36" s="781"/>
      <c r="LKB36" s="781"/>
      <c r="LKC36" s="781"/>
      <c r="LKD36" s="781"/>
      <c r="LKE36" s="781"/>
      <c r="LKF36" s="781"/>
      <c r="LKG36" s="781"/>
      <c r="LKH36" s="781"/>
      <c r="LKI36" s="781"/>
      <c r="LKJ36" s="781"/>
      <c r="LKK36" s="781"/>
      <c r="LKL36" s="781"/>
      <c r="LKM36" s="781"/>
      <c r="LKN36" s="781"/>
      <c r="LKO36" s="781"/>
      <c r="LKP36" s="781"/>
      <c r="LKQ36" s="781"/>
      <c r="LKR36" s="781"/>
      <c r="LKS36" s="781"/>
      <c r="LKT36" s="781"/>
      <c r="LKU36" s="781"/>
      <c r="LKV36" s="781"/>
      <c r="LKW36" s="781"/>
      <c r="LKX36" s="781"/>
      <c r="LKY36" s="781"/>
      <c r="LKZ36" s="781"/>
      <c r="LLA36" s="781"/>
      <c r="LLB36" s="781"/>
      <c r="LLC36" s="781"/>
      <c r="LLD36" s="781"/>
      <c r="LLE36" s="781"/>
      <c r="LLF36" s="781"/>
      <c r="LLG36" s="781"/>
      <c r="LLH36" s="781"/>
      <c r="LLI36" s="781"/>
      <c r="LLJ36" s="781"/>
      <c r="LLK36" s="781"/>
      <c r="LLL36" s="781"/>
      <c r="LLM36" s="781"/>
      <c r="LLN36" s="781"/>
      <c r="LLO36" s="781"/>
      <c r="LLP36" s="781"/>
      <c r="LLQ36" s="781"/>
      <c r="LLR36" s="781"/>
      <c r="LLS36" s="781"/>
      <c r="LLT36" s="781"/>
      <c r="LLU36" s="781"/>
      <c r="LLV36" s="781"/>
      <c r="LLW36" s="781"/>
      <c r="LLX36" s="781"/>
      <c r="LLY36" s="781"/>
      <c r="LLZ36" s="781"/>
      <c r="LMA36" s="781"/>
      <c r="LMB36" s="781"/>
      <c r="LMC36" s="781"/>
      <c r="LMD36" s="781"/>
      <c r="LME36" s="781"/>
      <c r="LMF36" s="781"/>
      <c r="LMG36" s="781"/>
      <c r="LMH36" s="781"/>
      <c r="LMI36" s="781"/>
      <c r="LMJ36" s="781"/>
      <c r="LMK36" s="781"/>
      <c r="LML36" s="781"/>
      <c r="LMM36" s="781"/>
      <c r="LMN36" s="781"/>
      <c r="LMO36" s="781"/>
      <c r="LMP36" s="781"/>
      <c r="LMQ36" s="781"/>
      <c r="LMR36" s="781"/>
      <c r="LMS36" s="781"/>
      <c r="LMT36" s="781"/>
      <c r="LMU36" s="781"/>
      <c r="LMV36" s="781"/>
      <c r="LMW36" s="781"/>
      <c r="LMX36" s="781"/>
      <c r="LMY36" s="781"/>
      <c r="LMZ36" s="781"/>
      <c r="LNA36" s="781"/>
      <c r="LNB36" s="781"/>
      <c r="LNC36" s="781"/>
      <c r="LND36" s="781"/>
      <c r="LNE36" s="781"/>
      <c r="LNF36" s="781"/>
      <c r="LNG36" s="781"/>
      <c r="LNH36" s="781"/>
      <c r="LNI36" s="781"/>
      <c r="LNJ36" s="781"/>
      <c r="LNK36" s="781"/>
      <c r="LNL36" s="781"/>
      <c r="LNM36" s="781"/>
      <c r="LNN36" s="781"/>
      <c r="LNO36" s="781"/>
      <c r="LNP36" s="781"/>
      <c r="LNQ36" s="781"/>
      <c r="LNR36" s="781"/>
      <c r="LNS36" s="781"/>
      <c r="LNT36" s="781"/>
      <c r="LNU36" s="781"/>
      <c r="LNV36" s="781"/>
      <c r="LNW36" s="781"/>
      <c r="LNX36" s="781"/>
      <c r="LNY36" s="781"/>
      <c r="LNZ36" s="781"/>
      <c r="LOA36" s="781"/>
      <c r="LOB36" s="781"/>
      <c r="LOC36" s="781"/>
      <c r="LOD36" s="781"/>
      <c r="LOE36" s="781"/>
      <c r="LOF36" s="781"/>
      <c r="LOG36" s="781"/>
      <c r="LOH36" s="781"/>
      <c r="LOI36" s="781"/>
      <c r="LOJ36" s="781"/>
      <c r="LOK36" s="781"/>
      <c r="LOL36" s="781"/>
      <c r="LOM36" s="781"/>
      <c r="LON36" s="781"/>
      <c r="LOO36" s="781"/>
      <c r="LOP36" s="781"/>
      <c r="LOQ36" s="781"/>
      <c r="LOR36" s="781"/>
      <c r="LOS36" s="781"/>
      <c r="LOT36" s="781"/>
      <c r="LOU36" s="781"/>
      <c r="LOV36" s="781"/>
      <c r="LOW36" s="781"/>
      <c r="LOX36" s="781"/>
      <c r="LOY36" s="781"/>
      <c r="LOZ36" s="781"/>
      <c r="LPA36" s="781"/>
      <c r="LPB36" s="781"/>
      <c r="LPC36" s="781"/>
      <c r="LPD36" s="781"/>
      <c r="LPE36" s="781"/>
      <c r="LPF36" s="781"/>
      <c r="LPG36" s="781"/>
      <c r="LPH36" s="781"/>
      <c r="LPI36" s="781"/>
      <c r="LPJ36" s="781"/>
      <c r="LPK36" s="781"/>
      <c r="LPL36" s="781"/>
      <c r="LPM36" s="781"/>
      <c r="LPN36" s="781"/>
      <c r="LPO36" s="781"/>
      <c r="LPP36" s="781"/>
      <c r="LPQ36" s="781"/>
      <c r="LPR36" s="781"/>
      <c r="LPS36" s="781"/>
      <c r="LPT36" s="781"/>
      <c r="LPU36" s="781"/>
      <c r="LPV36" s="781"/>
      <c r="LPW36" s="781"/>
      <c r="LPX36" s="781"/>
      <c r="LPY36" s="781"/>
      <c r="LPZ36" s="781"/>
      <c r="LQA36" s="781"/>
      <c r="LQB36" s="781"/>
      <c r="LQC36" s="781"/>
      <c r="LQD36" s="781"/>
      <c r="LQE36" s="781"/>
      <c r="LQF36" s="781"/>
      <c r="LQG36" s="781"/>
      <c r="LQH36" s="781"/>
      <c r="LQI36" s="781"/>
      <c r="LQJ36" s="781"/>
      <c r="LQK36" s="781"/>
      <c r="LQL36" s="781"/>
      <c r="LQM36" s="781"/>
      <c r="LQN36" s="781"/>
      <c r="LQO36" s="781"/>
      <c r="LQP36" s="781"/>
      <c r="LQQ36" s="781"/>
      <c r="LQR36" s="781"/>
      <c r="LQS36" s="781"/>
      <c r="LQT36" s="781"/>
      <c r="LQU36" s="781"/>
      <c r="LQV36" s="781"/>
      <c r="LQW36" s="781"/>
      <c r="LQX36" s="781"/>
      <c r="LQY36" s="781"/>
      <c r="LQZ36" s="781"/>
      <c r="LRA36" s="781"/>
      <c r="LRB36" s="781"/>
      <c r="LRC36" s="781"/>
      <c r="LRD36" s="781"/>
      <c r="LRE36" s="781"/>
      <c r="LRF36" s="781"/>
      <c r="LRG36" s="781"/>
      <c r="LRH36" s="781"/>
      <c r="LRI36" s="781"/>
      <c r="LRJ36" s="781"/>
      <c r="LRK36" s="781"/>
      <c r="LRL36" s="781"/>
      <c r="LRM36" s="781"/>
      <c r="LRN36" s="781"/>
      <c r="LRO36" s="781"/>
      <c r="LRP36" s="781"/>
      <c r="LRQ36" s="781"/>
      <c r="LRR36" s="781"/>
      <c r="LRS36" s="781"/>
      <c r="LRT36" s="781"/>
      <c r="LRU36" s="781"/>
      <c r="LRV36" s="781"/>
      <c r="LRW36" s="781"/>
      <c r="LRX36" s="781"/>
      <c r="LRY36" s="781"/>
      <c r="LRZ36" s="781"/>
      <c r="LSA36" s="781"/>
      <c r="LSB36" s="781"/>
      <c r="LSC36" s="781"/>
      <c r="LSD36" s="781"/>
      <c r="LSE36" s="781"/>
      <c r="LSF36" s="781"/>
      <c r="LSG36" s="781"/>
      <c r="LSH36" s="781"/>
      <c r="LSI36" s="781"/>
      <c r="LSJ36" s="781"/>
      <c r="LSK36" s="781"/>
      <c r="LSL36" s="781"/>
      <c r="LSM36" s="781"/>
      <c r="LSN36" s="781"/>
      <c r="LSO36" s="781"/>
      <c r="LSP36" s="781"/>
      <c r="LSQ36" s="781"/>
      <c r="LSR36" s="781"/>
      <c r="LSS36" s="781"/>
      <c r="LST36" s="781"/>
      <c r="LSU36" s="781"/>
      <c r="LSV36" s="781"/>
      <c r="LSW36" s="781"/>
      <c r="LSX36" s="781"/>
      <c r="LSY36" s="781"/>
      <c r="LSZ36" s="781"/>
      <c r="LTA36" s="781"/>
      <c r="LTB36" s="781"/>
      <c r="LTC36" s="781"/>
      <c r="LTD36" s="781"/>
      <c r="LTE36" s="781"/>
      <c r="LTF36" s="781"/>
      <c r="LTG36" s="781"/>
      <c r="LTH36" s="781"/>
      <c r="LTI36" s="781"/>
      <c r="LTJ36" s="781"/>
      <c r="LTK36" s="781"/>
      <c r="LTL36" s="781"/>
      <c r="LTM36" s="781"/>
      <c r="LTN36" s="781"/>
      <c r="LTO36" s="781"/>
      <c r="LTP36" s="781"/>
      <c r="LTQ36" s="781"/>
      <c r="LTR36" s="781"/>
      <c r="LTS36" s="781"/>
      <c r="LTT36" s="781"/>
      <c r="LTU36" s="781"/>
      <c r="LTV36" s="781"/>
      <c r="LTW36" s="781"/>
      <c r="LTX36" s="781"/>
      <c r="LTY36" s="781"/>
      <c r="LTZ36" s="781"/>
      <c r="LUA36" s="781"/>
      <c r="LUB36" s="781"/>
      <c r="LUC36" s="781"/>
      <c r="LUD36" s="781"/>
      <c r="LUE36" s="781"/>
      <c r="LUF36" s="781"/>
      <c r="LUG36" s="781"/>
      <c r="LUH36" s="781"/>
      <c r="LUI36" s="781"/>
      <c r="LUJ36" s="781"/>
      <c r="LUK36" s="781"/>
      <c r="LUL36" s="781"/>
      <c r="LUM36" s="781"/>
      <c r="LUN36" s="781"/>
      <c r="LUO36" s="781"/>
      <c r="LUP36" s="781"/>
      <c r="LUQ36" s="781"/>
      <c r="LUR36" s="781"/>
      <c r="LUS36" s="781"/>
      <c r="LUT36" s="781"/>
      <c r="LUU36" s="781"/>
      <c r="LUV36" s="781"/>
      <c r="LUW36" s="781"/>
      <c r="LUX36" s="781"/>
      <c r="LUY36" s="781"/>
      <c r="LUZ36" s="781"/>
      <c r="LVA36" s="781"/>
      <c r="LVB36" s="781"/>
      <c r="LVC36" s="781"/>
      <c r="LVD36" s="781"/>
      <c r="LVE36" s="781"/>
      <c r="LVF36" s="781"/>
      <c r="LVG36" s="781"/>
      <c r="LVH36" s="781"/>
      <c r="LVI36" s="781"/>
      <c r="LVJ36" s="781"/>
      <c r="LVK36" s="781"/>
      <c r="LVL36" s="781"/>
      <c r="LVM36" s="781"/>
      <c r="LVN36" s="781"/>
      <c r="LVO36" s="781"/>
      <c r="LVP36" s="781"/>
      <c r="LVQ36" s="781"/>
      <c r="LVR36" s="781"/>
      <c r="LVS36" s="781"/>
      <c r="LVT36" s="781"/>
      <c r="LVU36" s="781"/>
      <c r="LVV36" s="781"/>
      <c r="LVW36" s="781"/>
      <c r="LVX36" s="781"/>
      <c r="LVY36" s="781"/>
      <c r="LVZ36" s="781"/>
      <c r="LWA36" s="781"/>
      <c r="LWB36" s="781"/>
      <c r="LWC36" s="781"/>
      <c r="LWD36" s="781"/>
      <c r="LWE36" s="781"/>
      <c r="LWF36" s="781"/>
      <c r="LWG36" s="781"/>
      <c r="LWH36" s="781"/>
      <c r="LWI36" s="781"/>
      <c r="LWJ36" s="781"/>
      <c r="LWK36" s="781"/>
      <c r="LWL36" s="781"/>
      <c r="LWM36" s="781"/>
      <c r="LWN36" s="781"/>
      <c r="LWO36" s="781"/>
      <c r="LWP36" s="781"/>
      <c r="LWQ36" s="781"/>
      <c r="LWR36" s="781"/>
      <c r="LWS36" s="781"/>
      <c r="LWT36" s="781"/>
      <c r="LWU36" s="781"/>
      <c r="LWV36" s="781"/>
      <c r="LWW36" s="781"/>
      <c r="LWX36" s="781"/>
      <c r="LWY36" s="781"/>
      <c r="LWZ36" s="781"/>
      <c r="LXA36" s="781"/>
      <c r="LXB36" s="781"/>
      <c r="LXC36" s="781"/>
      <c r="LXD36" s="781"/>
      <c r="LXE36" s="781"/>
      <c r="LXF36" s="781"/>
      <c r="LXG36" s="781"/>
      <c r="LXH36" s="781"/>
      <c r="LXI36" s="781"/>
      <c r="LXJ36" s="781"/>
      <c r="LXK36" s="781"/>
      <c r="LXL36" s="781"/>
      <c r="LXM36" s="781"/>
      <c r="LXN36" s="781"/>
      <c r="LXO36" s="781"/>
      <c r="LXP36" s="781"/>
      <c r="LXQ36" s="781"/>
      <c r="LXR36" s="781"/>
      <c r="LXS36" s="781"/>
      <c r="LXT36" s="781"/>
      <c r="LXU36" s="781"/>
      <c r="LXV36" s="781"/>
      <c r="LXW36" s="781"/>
      <c r="LXX36" s="781"/>
      <c r="LXY36" s="781"/>
      <c r="LXZ36" s="781"/>
      <c r="LYA36" s="781"/>
      <c r="LYB36" s="781"/>
      <c r="LYC36" s="781"/>
      <c r="LYD36" s="781"/>
      <c r="LYE36" s="781"/>
      <c r="LYF36" s="781"/>
      <c r="LYG36" s="781"/>
      <c r="LYH36" s="781"/>
      <c r="LYI36" s="781"/>
      <c r="LYJ36" s="781"/>
      <c r="LYK36" s="781"/>
      <c r="LYL36" s="781"/>
      <c r="LYM36" s="781"/>
      <c r="LYN36" s="781"/>
      <c r="LYO36" s="781"/>
      <c r="LYP36" s="781"/>
      <c r="LYQ36" s="781"/>
      <c r="LYR36" s="781"/>
      <c r="LYS36" s="781"/>
      <c r="LYT36" s="781"/>
      <c r="LYU36" s="781"/>
      <c r="LYV36" s="781"/>
      <c r="LYW36" s="781"/>
      <c r="LYX36" s="781"/>
      <c r="LYY36" s="781"/>
      <c r="LYZ36" s="781"/>
      <c r="LZA36" s="781"/>
      <c r="LZB36" s="781"/>
      <c r="LZC36" s="781"/>
      <c r="LZD36" s="781"/>
      <c r="LZE36" s="781"/>
      <c r="LZF36" s="781"/>
      <c r="LZG36" s="781"/>
      <c r="LZH36" s="781"/>
      <c r="LZI36" s="781"/>
      <c r="LZJ36" s="781"/>
      <c r="LZK36" s="781"/>
      <c r="LZL36" s="781"/>
      <c r="LZM36" s="781"/>
      <c r="LZN36" s="781"/>
      <c r="LZO36" s="781"/>
      <c r="LZP36" s="781"/>
      <c r="LZQ36" s="781"/>
      <c r="LZR36" s="781"/>
      <c r="LZS36" s="781"/>
      <c r="LZT36" s="781"/>
      <c r="LZU36" s="781"/>
      <c r="LZV36" s="781"/>
      <c r="LZW36" s="781"/>
      <c r="LZX36" s="781"/>
      <c r="LZY36" s="781"/>
      <c r="LZZ36" s="781"/>
      <c r="MAA36" s="781"/>
      <c r="MAB36" s="781"/>
      <c r="MAC36" s="781"/>
      <c r="MAD36" s="781"/>
      <c r="MAE36" s="781"/>
      <c r="MAF36" s="781"/>
      <c r="MAG36" s="781"/>
      <c r="MAH36" s="781"/>
      <c r="MAI36" s="781"/>
      <c r="MAJ36" s="781"/>
      <c r="MAK36" s="781"/>
      <c r="MAL36" s="781"/>
      <c r="MAM36" s="781"/>
      <c r="MAN36" s="781"/>
      <c r="MAO36" s="781"/>
      <c r="MAP36" s="781"/>
      <c r="MAQ36" s="781"/>
      <c r="MAR36" s="781"/>
      <c r="MAS36" s="781"/>
      <c r="MAT36" s="781"/>
      <c r="MAU36" s="781"/>
      <c r="MAV36" s="781"/>
      <c r="MAW36" s="781"/>
      <c r="MAX36" s="781"/>
      <c r="MAY36" s="781"/>
      <c r="MAZ36" s="781"/>
      <c r="MBA36" s="781"/>
      <c r="MBB36" s="781"/>
      <c r="MBC36" s="781"/>
      <c r="MBD36" s="781"/>
      <c r="MBE36" s="781"/>
      <c r="MBF36" s="781"/>
      <c r="MBG36" s="781"/>
      <c r="MBH36" s="781"/>
      <c r="MBI36" s="781"/>
      <c r="MBJ36" s="781"/>
      <c r="MBK36" s="781"/>
      <c r="MBL36" s="781"/>
      <c r="MBM36" s="781"/>
      <c r="MBN36" s="781"/>
      <c r="MBO36" s="781"/>
      <c r="MBP36" s="781"/>
      <c r="MBQ36" s="781"/>
      <c r="MBR36" s="781"/>
      <c r="MBS36" s="781"/>
      <c r="MBT36" s="781"/>
      <c r="MBU36" s="781"/>
      <c r="MBV36" s="781"/>
      <c r="MBW36" s="781"/>
      <c r="MBX36" s="781"/>
      <c r="MBY36" s="781"/>
      <c r="MBZ36" s="781"/>
      <c r="MCA36" s="781"/>
      <c r="MCB36" s="781"/>
      <c r="MCC36" s="781"/>
      <c r="MCD36" s="781"/>
      <c r="MCE36" s="781"/>
      <c r="MCF36" s="781"/>
      <c r="MCG36" s="781"/>
      <c r="MCH36" s="781"/>
      <c r="MCI36" s="781"/>
      <c r="MCJ36" s="781"/>
      <c r="MCK36" s="781"/>
      <c r="MCL36" s="781"/>
      <c r="MCM36" s="781"/>
      <c r="MCN36" s="781"/>
      <c r="MCO36" s="781"/>
      <c r="MCP36" s="781"/>
      <c r="MCQ36" s="781"/>
      <c r="MCR36" s="781"/>
      <c r="MCS36" s="781"/>
      <c r="MCT36" s="781"/>
      <c r="MCU36" s="781"/>
      <c r="MCV36" s="781"/>
      <c r="MCW36" s="781"/>
      <c r="MCX36" s="781"/>
      <c r="MCY36" s="781"/>
      <c r="MCZ36" s="781"/>
      <c r="MDA36" s="781"/>
      <c r="MDB36" s="781"/>
      <c r="MDC36" s="781"/>
      <c r="MDD36" s="781"/>
      <c r="MDE36" s="781"/>
      <c r="MDF36" s="781"/>
      <c r="MDG36" s="781"/>
      <c r="MDH36" s="781"/>
      <c r="MDI36" s="781"/>
      <c r="MDJ36" s="781"/>
      <c r="MDK36" s="781"/>
      <c r="MDL36" s="781"/>
      <c r="MDM36" s="781"/>
      <c r="MDN36" s="781"/>
      <c r="MDO36" s="781"/>
      <c r="MDP36" s="781"/>
      <c r="MDQ36" s="781"/>
      <c r="MDR36" s="781"/>
      <c r="MDS36" s="781"/>
      <c r="MDT36" s="781"/>
      <c r="MDU36" s="781"/>
      <c r="MDV36" s="781"/>
      <c r="MDW36" s="781"/>
      <c r="MDX36" s="781"/>
      <c r="MDY36" s="781"/>
      <c r="MDZ36" s="781"/>
      <c r="MEA36" s="781"/>
      <c r="MEB36" s="781"/>
      <c r="MEC36" s="781"/>
      <c r="MED36" s="781"/>
      <c r="MEE36" s="781"/>
      <c r="MEF36" s="781"/>
      <c r="MEG36" s="781"/>
      <c r="MEH36" s="781"/>
      <c r="MEI36" s="781"/>
      <c r="MEJ36" s="781"/>
      <c r="MEK36" s="781"/>
      <c r="MEL36" s="781"/>
      <c r="MEM36" s="781"/>
      <c r="MEN36" s="781"/>
      <c r="MEO36" s="781"/>
      <c r="MEP36" s="781"/>
      <c r="MEQ36" s="781"/>
      <c r="MER36" s="781"/>
      <c r="MES36" s="781"/>
      <c r="MET36" s="781"/>
      <c r="MEU36" s="781"/>
      <c r="MEV36" s="781"/>
      <c r="MEW36" s="781"/>
      <c r="MEX36" s="781"/>
      <c r="MEY36" s="781"/>
      <c r="MEZ36" s="781"/>
      <c r="MFA36" s="781"/>
      <c r="MFB36" s="781"/>
      <c r="MFC36" s="781"/>
      <c r="MFD36" s="781"/>
      <c r="MFE36" s="781"/>
      <c r="MFF36" s="781"/>
      <c r="MFG36" s="781"/>
      <c r="MFH36" s="781"/>
      <c r="MFI36" s="781"/>
      <c r="MFJ36" s="781"/>
      <c r="MFK36" s="781"/>
      <c r="MFL36" s="781"/>
      <c r="MFM36" s="781"/>
      <c r="MFN36" s="781"/>
      <c r="MFO36" s="781"/>
      <c r="MFP36" s="781"/>
      <c r="MFQ36" s="781"/>
      <c r="MFR36" s="781"/>
      <c r="MFS36" s="781"/>
      <c r="MFT36" s="781"/>
      <c r="MFU36" s="781"/>
      <c r="MFV36" s="781"/>
      <c r="MFW36" s="781"/>
      <c r="MFX36" s="781"/>
      <c r="MFY36" s="781"/>
      <c r="MFZ36" s="781"/>
      <c r="MGA36" s="781"/>
      <c r="MGB36" s="781"/>
      <c r="MGC36" s="781"/>
      <c r="MGD36" s="781"/>
      <c r="MGE36" s="781"/>
      <c r="MGF36" s="781"/>
      <c r="MGG36" s="781"/>
      <c r="MGH36" s="781"/>
      <c r="MGI36" s="781"/>
      <c r="MGJ36" s="781"/>
      <c r="MGK36" s="781"/>
      <c r="MGL36" s="781"/>
      <c r="MGM36" s="781"/>
      <c r="MGN36" s="781"/>
      <c r="MGO36" s="781"/>
      <c r="MGP36" s="781"/>
      <c r="MGQ36" s="781"/>
      <c r="MGR36" s="781"/>
      <c r="MGS36" s="781"/>
      <c r="MGT36" s="781"/>
      <c r="MGU36" s="781"/>
      <c r="MGV36" s="781"/>
      <c r="MGW36" s="781"/>
      <c r="MGX36" s="781"/>
      <c r="MGY36" s="781"/>
      <c r="MGZ36" s="781"/>
      <c r="MHA36" s="781"/>
      <c r="MHB36" s="781"/>
      <c r="MHC36" s="781"/>
      <c r="MHD36" s="781"/>
      <c r="MHE36" s="781"/>
      <c r="MHF36" s="781"/>
      <c r="MHG36" s="781"/>
      <c r="MHH36" s="781"/>
      <c r="MHI36" s="781"/>
      <c r="MHJ36" s="781"/>
      <c r="MHK36" s="781"/>
      <c r="MHL36" s="781"/>
      <c r="MHM36" s="781"/>
      <c r="MHN36" s="781"/>
      <c r="MHO36" s="781"/>
      <c r="MHP36" s="781"/>
      <c r="MHQ36" s="781"/>
      <c r="MHR36" s="781"/>
      <c r="MHS36" s="781"/>
      <c r="MHT36" s="781"/>
      <c r="MHU36" s="781"/>
      <c r="MHV36" s="781"/>
      <c r="MHW36" s="781"/>
      <c r="MHX36" s="781"/>
      <c r="MHY36" s="781"/>
      <c r="MHZ36" s="781"/>
      <c r="MIA36" s="781"/>
      <c r="MIB36" s="781"/>
      <c r="MIC36" s="781"/>
      <c r="MID36" s="781"/>
      <c r="MIE36" s="781"/>
      <c r="MIF36" s="781"/>
      <c r="MIG36" s="781"/>
      <c r="MIH36" s="781"/>
      <c r="MII36" s="781"/>
      <c r="MIJ36" s="781"/>
      <c r="MIK36" s="781"/>
      <c r="MIL36" s="781"/>
      <c r="MIM36" s="781"/>
      <c r="MIN36" s="781"/>
      <c r="MIO36" s="781"/>
      <c r="MIP36" s="781"/>
      <c r="MIQ36" s="781"/>
      <c r="MIR36" s="781"/>
      <c r="MIS36" s="781"/>
      <c r="MIT36" s="781"/>
      <c r="MIU36" s="781"/>
      <c r="MIV36" s="781"/>
      <c r="MIW36" s="781"/>
      <c r="MIX36" s="781"/>
      <c r="MIY36" s="781"/>
      <c r="MIZ36" s="781"/>
      <c r="MJA36" s="781"/>
      <c r="MJB36" s="781"/>
      <c r="MJC36" s="781"/>
      <c r="MJD36" s="781"/>
      <c r="MJE36" s="781"/>
      <c r="MJF36" s="781"/>
      <c r="MJG36" s="781"/>
      <c r="MJH36" s="781"/>
      <c r="MJI36" s="781"/>
      <c r="MJJ36" s="781"/>
      <c r="MJK36" s="781"/>
      <c r="MJL36" s="781"/>
      <c r="MJM36" s="781"/>
      <c r="MJN36" s="781"/>
      <c r="MJO36" s="781"/>
      <c r="MJP36" s="781"/>
      <c r="MJQ36" s="781"/>
      <c r="MJR36" s="781"/>
      <c r="MJS36" s="781"/>
      <c r="MJT36" s="781"/>
      <c r="MJU36" s="781"/>
      <c r="MJV36" s="781"/>
      <c r="MJW36" s="781"/>
      <c r="MJX36" s="781"/>
      <c r="MJY36" s="781"/>
      <c r="MJZ36" s="781"/>
      <c r="MKA36" s="781"/>
      <c r="MKB36" s="781"/>
      <c r="MKC36" s="781"/>
      <c r="MKD36" s="781"/>
      <c r="MKE36" s="781"/>
      <c r="MKF36" s="781"/>
      <c r="MKG36" s="781"/>
      <c r="MKH36" s="781"/>
      <c r="MKI36" s="781"/>
      <c r="MKJ36" s="781"/>
      <c r="MKK36" s="781"/>
      <c r="MKL36" s="781"/>
      <c r="MKM36" s="781"/>
      <c r="MKN36" s="781"/>
      <c r="MKO36" s="781"/>
      <c r="MKP36" s="781"/>
      <c r="MKQ36" s="781"/>
      <c r="MKR36" s="781"/>
      <c r="MKS36" s="781"/>
      <c r="MKT36" s="781"/>
      <c r="MKU36" s="781"/>
      <c r="MKV36" s="781"/>
      <c r="MKW36" s="781"/>
      <c r="MKX36" s="781"/>
      <c r="MKY36" s="781"/>
      <c r="MKZ36" s="781"/>
      <c r="MLA36" s="781"/>
      <c r="MLB36" s="781"/>
      <c r="MLC36" s="781"/>
      <c r="MLD36" s="781"/>
      <c r="MLE36" s="781"/>
      <c r="MLF36" s="781"/>
      <c r="MLG36" s="781"/>
      <c r="MLH36" s="781"/>
      <c r="MLI36" s="781"/>
      <c r="MLJ36" s="781"/>
      <c r="MLK36" s="781"/>
      <c r="MLL36" s="781"/>
      <c r="MLM36" s="781"/>
      <c r="MLN36" s="781"/>
      <c r="MLO36" s="781"/>
      <c r="MLP36" s="781"/>
      <c r="MLQ36" s="781"/>
      <c r="MLR36" s="781"/>
      <c r="MLS36" s="781"/>
      <c r="MLT36" s="781"/>
      <c r="MLU36" s="781"/>
      <c r="MLV36" s="781"/>
      <c r="MLW36" s="781"/>
      <c r="MLX36" s="781"/>
      <c r="MLY36" s="781"/>
      <c r="MLZ36" s="781"/>
      <c r="MMA36" s="781"/>
      <c r="MMB36" s="781"/>
      <c r="MMC36" s="781"/>
      <c r="MMD36" s="781"/>
      <c r="MME36" s="781"/>
      <c r="MMF36" s="781"/>
      <c r="MMG36" s="781"/>
      <c r="MMH36" s="781"/>
      <c r="MMI36" s="781"/>
      <c r="MMJ36" s="781"/>
      <c r="MMK36" s="781"/>
      <c r="MML36" s="781"/>
      <c r="MMM36" s="781"/>
      <c r="MMN36" s="781"/>
      <c r="MMO36" s="781"/>
      <c r="MMP36" s="781"/>
      <c r="MMQ36" s="781"/>
      <c r="MMR36" s="781"/>
      <c r="MMS36" s="781"/>
      <c r="MMT36" s="781"/>
      <c r="MMU36" s="781"/>
      <c r="MMV36" s="781"/>
      <c r="MMW36" s="781"/>
      <c r="MMX36" s="781"/>
      <c r="MMY36" s="781"/>
      <c r="MMZ36" s="781"/>
      <c r="MNA36" s="781"/>
      <c r="MNB36" s="781"/>
      <c r="MNC36" s="781"/>
      <c r="MND36" s="781"/>
      <c r="MNE36" s="781"/>
      <c r="MNF36" s="781"/>
      <c r="MNG36" s="781"/>
      <c r="MNH36" s="781"/>
      <c r="MNI36" s="781"/>
      <c r="MNJ36" s="781"/>
      <c r="MNK36" s="781"/>
      <c r="MNL36" s="781"/>
      <c r="MNM36" s="781"/>
      <c r="MNN36" s="781"/>
      <c r="MNO36" s="781"/>
      <c r="MNP36" s="781"/>
      <c r="MNQ36" s="781"/>
      <c r="MNR36" s="781"/>
      <c r="MNS36" s="781"/>
      <c r="MNT36" s="781"/>
      <c r="MNU36" s="781"/>
      <c r="MNV36" s="781"/>
      <c r="MNW36" s="781"/>
      <c r="MNX36" s="781"/>
      <c r="MNY36" s="781"/>
      <c r="MNZ36" s="781"/>
      <c r="MOA36" s="781"/>
      <c r="MOB36" s="781"/>
      <c r="MOC36" s="781"/>
      <c r="MOD36" s="781"/>
      <c r="MOE36" s="781"/>
      <c r="MOF36" s="781"/>
      <c r="MOG36" s="781"/>
      <c r="MOH36" s="781"/>
      <c r="MOI36" s="781"/>
      <c r="MOJ36" s="781"/>
      <c r="MOK36" s="781"/>
      <c r="MOL36" s="781"/>
      <c r="MOM36" s="781"/>
      <c r="MON36" s="781"/>
      <c r="MOO36" s="781"/>
      <c r="MOP36" s="781"/>
      <c r="MOQ36" s="781"/>
      <c r="MOR36" s="781"/>
      <c r="MOS36" s="781"/>
      <c r="MOT36" s="781"/>
      <c r="MOU36" s="781"/>
      <c r="MOV36" s="781"/>
      <c r="MOW36" s="781"/>
      <c r="MOX36" s="781"/>
      <c r="MOY36" s="781"/>
      <c r="MOZ36" s="781"/>
      <c r="MPA36" s="781"/>
      <c r="MPB36" s="781"/>
      <c r="MPC36" s="781"/>
      <c r="MPD36" s="781"/>
      <c r="MPE36" s="781"/>
      <c r="MPF36" s="781"/>
      <c r="MPG36" s="781"/>
      <c r="MPH36" s="781"/>
      <c r="MPI36" s="781"/>
      <c r="MPJ36" s="781"/>
      <c r="MPK36" s="781"/>
      <c r="MPL36" s="781"/>
      <c r="MPM36" s="781"/>
      <c r="MPN36" s="781"/>
      <c r="MPO36" s="781"/>
      <c r="MPP36" s="781"/>
      <c r="MPQ36" s="781"/>
      <c r="MPR36" s="781"/>
      <c r="MPS36" s="781"/>
      <c r="MPT36" s="781"/>
      <c r="MPU36" s="781"/>
      <c r="MPV36" s="781"/>
      <c r="MPW36" s="781"/>
      <c r="MPX36" s="781"/>
      <c r="MPY36" s="781"/>
      <c r="MPZ36" s="781"/>
      <c r="MQA36" s="781"/>
      <c r="MQB36" s="781"/>
      <c r="MQC36" s="781"/>
      <c r="MQD36" s="781"/>
      <c r="MQE36" s="781"/>
      <c r="MQF36" s="781"/>
      <c r="MQG36" s="781"/>
      <c r="MQH36" s="781"/>
      <c r="MQI36" s="781"/>
      <c r="MQJ36" s="781"/>
      <c r="MQK36" s="781"/>
      <c r="MQL36" s="781"/>
      <c r="MQM36" s="781"/>
      <c r="MQN36" s="781"/>
      <c r="MQO36" s="781"/>
      <c r="MQP36" s="781"/>
      <c r="MQQ36" s="781"/>
      <c r="MQR36" s="781"/>
      <c r="MQS36" s="781"/>
      <c r="MQT36" s="781"/>
      <c r="MQU36" s="781"/>
      <c r="MQV36" s="781"/>
      <c r="MQW36" s="781"/>
      <c r="MQX36" s="781"/>
      <c r="MQY36" s="781"/>
      <c r="MQZ36" s="781"/>
      <c r="MRA36" s="781"/>
      <c r="MRB36" s="781"/>
      <c r="MRC36" s="781"/>
      <c r="MRD36" s="781"/>
      <c r="MRE36" s="781"/>
      <c r="MRF36" s="781"/>
      <c r="MRG36" s="781"/>
      <c r="MRH36" s="781"/>
      <c r="MRI36" s="781"/>
      <c r="MRJ36" s="781"/>
      <c r="MRK36" s="781"/>
      <c r="MRL36" s="781"/>
      <c r="MRM36" s="781"/>
      <c r="MRN36" s="781"/>
      <c r="MRO36" s="781"/>
      <c r="MRP36" s="781"/>
      <c r="MRQ36" s="781"/>
      <c r="MRR36" s="781"/>
      <c r="MRS36" s="781"/>
      <c r="MRT36" s="781"/>
      <c r="MRU36" s="781"/>
      <c r="MRV36" s="781"/>
      <c r="MRW36" s="781"/>
      <c r="MRX36" s="781"/>
      <c r="MRY36" s="781"/>
      <c r="MRZ36" s="781"/>
      <c r="MSA36" s="781"/>
      <c r="MSB36" s="781"/>
      <c r="MSC36" s="781"/>
      <c r="MSD36" s="781"/>
      <c r="MSE36" s="781"/>
      <c r="MSF36" s="781"/>
      <c r="MSG36" s="781"/>
      <c r="MSH36" s="781"/>
      <c r="MSI36" s="781"/>
      <c r="MSJ36" s="781"/>
      <c r="MSK36" s="781"/>
      <c r="MSL36" s="781"/>
      <c r="MSM36" s="781"/>
      <c r="MSN36" s="781"/>
      <c r="MSO36" s="781"/>
      <c r="MSP36" s="781"/>
      <c r="MSQ36" s="781"/>
      <c r="MSR36" s="781"/>
      <c r="MSS36" s="781"/>
      <c r="MST36" s="781"/>
      <c r="MSU36" s="781"/>
      <c r="MSV36" s="781"/>
      <c r="MSW36" s="781"/>
      <c r="MSX36" s="781"/>
      <c r="MSY36" s="781"/>
      <c r="MSZ36" s="781"/>
      <c r="MTA36" s="781"/>
      <c r="MTB36" s="781"/>
      <c r="MTC36" s="781"/>
      <c r="MTD36" s="781"/>
      <c r="MTE36" s="781"/>
      <c r="MTF36" s="781"/>
      <c r="MTG36" s="781"/>
      <c r="MTH36" s="781"/>
      <c r="MTI36" s="781"/>
      <c r="MTJ36" s="781"/>
      <c r="MTK36" s="781"/>
      <c r="MTL36" s="781"/>
      <c r="MTM36" s="781"/>
      <c r="MTN36" s="781"/>
      <c r="MTO36" s="781"/>
      <c r="MTP36" s="781"/>
      <c r="MTQ36" s="781"/>
      <c r="MTR36" s="781"/>
      <c r="MTS36" s="781"/>
      <c r="MTT36" s="781"/>
      <c r="MTU36" s="781"/>
      <c r="MTV36" s="781"/>
      <c r="MTW36" s="781"/>
      <c r="MTX36" s="781"/>
      <c r="MTY36" s="781"/>
      <c r="MTZ36" s="781"/>
      <c r="MUA36" s="781"/>
      <c r="MUB36" s="781"/>
      <c r="MUC36" s="781"/>
      <c r="MUD36" s="781"/>
      <c r="MUE36" s="781"/>
      <c r="MUF36" s="781"/>
      <c r="MUG36" s="781"/>
      <c r="MUH36" s="781"/>
      <c r="MUI36" s="781"/>
      <c r="MUJ36" s="781"/>
      <c r="MUK36" s="781"/>
      <c r="MUL36" s="781"/>
      <c r="MUM36" s="781"/>
      <c r="MUN36" s="781"/>
      <c r="MUO36" s="781"/>
      <c r="MUP36" s="781"/>
      <c r="MUQ36" s="781"/>
      <c r="MUR36" s="781"/>
      <c r="MUS36" s="781"/>
      <c r="MUT36" s="781"/>
      <c r="MUU36" s="781"/>
      <c r="MUV36" s="781"/>
      <c r="MUW36" s="781"/>
      <c r="MUX36" s="781"/>
      <c r="MUY36" s="781"/>
      <c r="MUZ36" s="781"/>
      <c r="MVA36" s="781"/>
      <c r="MVB36" s="781"/>
      <c r="MVC36" s="781"/>
      <c r="MVD36" s="781"/>
      <c r="MVE36" s="781"/>
      <c r="MVF36" s="781"/>
      <c r="MVG36" s="781"/>
      <c r="MVH36" s="781"/>
      <c r="MVI36" s="781"/>
      <c r="MVJ36" s="781"/>
      <c r="MVK36" s="781"/>
      <c r="MVL36" s="781"/>
      <c r="MVM36" s="781"/>
      <c r="MVN36" s="781"/>
      <c r="MVO36" s="781"/>
      <c r="MVP36" s="781"/>
      <c r="MVQ36" s="781"/>
      <c r="MVR36" s="781"/>
      <c r="MVS36" s="781"/>
      <c r="MVT36" s="781"/>
      <c r="MVU36" s="781"/>
      <c r="MVV36" s="781"/>
      <c r="MVW36" s="781"/>
      <c r="MVX36" s="781"/>
      <c r="MVY36" s="781"/>
      <c r="MVZ36" s="781"/>
      <c r="MWA36" s="781"/>
      <c r="MWB36" s="781"/>
      <c r="MWC36" s="781"/>
      <c r="MWD36" s="781"/>
      <c r="MWE36" s="781"/>
      <c r="MWF36" s="781"/>
      <c r="MWG36" s="781"/>
      <c r="MWH36" s="781"/>
      <c r="MWI36" s="781"/>
      <c r="MWJ36" s="781"/>
      <c r="MWK36" s="781"/>
      <c r="MWL36" s="781"/>
      <c r="MWM36" s="781"/>
      <c r="MWN36" s="781"/>
      <c r="MWO36" s="781"/>
      <c r="MWP36" s="781"/>
      <c r="MWQ36" s="781"/>
      <c r="MWR36" s="781"/>
      <c r="MWS36" s="781"/>
      <c r="MWT36" s="781"/>
      <c r="MWU36" s="781"/>
      <c r="MWV36" s="781"/>
      <c r="MWW36" s="781"/>
      <c r="MWX36" s="781"/>
      <c r="MWY36" s="781"/>
      <c r="MWZ36" s="781"/>
      <c r="MXA36" s="781"/>
      <c r="MXB36" s="781"/>
      <c r="MXC36" s="781"/>
      <c r="MXD36" s="781"/>
      <c r="MXE36" s="781"/>
      <c r="MXF36" s="781"/>
      <c r="MXG36" s="781"/>
      <c r="MXH36" s="781"/>
      <c r="MXI36" s="781"/>
      <c r="MXJ36" s="781"/>
      <c r="MXK36" s="781"/>
      <c r="MXL36" s="781"/>
      <c r="MXM36" s="781"/>
      <c r="MXN36" s="781"/>
      <c r="MXO36" s="781"/>
      <c r="MXP36" s="781"/>
      <c r="MXQ36" s="781"/>
      <c r="MXR36" s="781"/>
      <c r="MXS36" s="781"/>
      <c r="MXT36" s="781"/>
      <c r="MXU36" s="781"/>
      <c r="MXV36" s="781"/>
      <c r="MXW36" s="781"/>
      <c r="MXX36" s="781"/>
      <c r="MXY36" s="781"/>
      <c r="MXZ36" s="781"/>
      <c r="MYA36" s="781"/>
      <c r="MYB36" s="781"/>
      <c r="MYC36" s="781"/>
      <c r="MYD36" s="781"/>
      <c r="MYE36" s="781"/>
      <c r="MYF36" s="781"/>
      <c r="MYG36" s="781"/>
      <c r="MYH36" s="781"/>
      <c r="MYI36" s="781"/>
      <c r="MYJ36" s="781"/>
      <c r="MYK36" s="781"/>
      <c r="MYL36" s="781"/>
      <c r="MYM36" s="781"/>
      <c r="MYN36" s="781"/>
      <c r="MYO36" s="781"/>
      <c r="MYP36" s="781"/>
      <c r="MYQ36" s="781"/>
      <c r="MYR36" s="781"/>
      <c r="MYS36" s="781"/>
      <c r="MYT36" s="781"/>
      <c r="MYU36" s="781"/>
      <c r="MYV36" s="781"/>
      <c r="MYW36" s="781"/>
      <c r="MYX36" s="781"/>
      <c r="MYY36" s="781"/>
      <c r="MYZ36" s="781"/>
      <c r="MZA36" s="781"/>
      <c r="MZB36" s="781"/>
      <c r="MZC36" s="781"/>
      <c r="MZD36" s="781"/>
      <c r="MZE36" s="781"/>
      <c r="MZF36" s="781"/>
      <c r="MZG36" s="781"/>
      <c r="MZH36" s="781"/>
      <c r="MZI36" s="781"/>
      <c r="MZJ36" s="781"/>
      <c r="MZK36" s="781"/>
      <c r="MZL36" s="781"/>
      <c r="MZM36" s="781"/>
      <c r="MZN36" s="781"/>
      <c r="MZO36" s="781"/>
      <c r="MZP36" s="781"/>
      <c r="MZQ36" s="781"/>
      <c r="MZR36" s="781"/>
      <c r="MZS36" s="781"/>
      <c r="MZT36" s="781"/>
      <c r="MZU36" s="781"/>
      <c r="MZV36" s="781"/>
      <c r="MZW36" s="781"/>
      <c r="MZX36" s="781"/>
      <c r="MZY36" s="781"/>
      <c r="MZZ36" s="781"/>
      <c r="NAA36" s="781"/>
      <c r="NAB36" s="781"/>
      <c r="NAC36" s="781"/>
      <c r="NAD36" s="781"/>
      <c r="NAE36" s="781"/>
      <c r="NAF36" s="781"/>
      <c r="NAG36" s="781"/>
      <c r="NAH36" s="781"/>
      <c r="NAI36" s="781"/>
      <c r="NAJ36" s="781"/>
      <c r="NAK36" s="781"/>
      <c r="NAL36" s="781"/>
      <c r="NAM36" s="781"/>
      <c r="NAN36" s="781"/>
      <c r="NAO36" s="781"/>
      <c r="NAP36" s="781"/>
      <c r="NAQ36" s="781"/>
      <c r="NAR36" s="781"/>
      <c r="NAS36" s="781"/>
      <c r="NAT36" s="781"/>
      <c r="NAU36" s="781"/>
      <c r="NAV36" s="781"/>
      <c r="NAW36" s="781"/>
      <c r="NAX36" s="781"/>
      <c r="NAY36" s="781"/>
      <c r="NAZ36" s="781"/>
      <c r="NBA36" s="781"/>
      <c r="NBB36" s="781"/>
      <c r="NBC36" s="781"/>
      <c r="NBD36" s="781"/>
      <c r="NBE36" s="781"/>
      <c r="NBF36" s="781"/>
      <c r="NBG36" s="781"/>
      <c r="NBH36" s="781"/>
      <c r="NBI36" s="781"/>
      <c r="NBJ36" s="781"/>
      <c r="NBK36" s="781"/>
      <c r="NBL36" s="781"/>
      <c r="NBM36" s="781"/>
      <c r="NBN36" s="781"/>
      <c r="NBO36" s="781"/>
      <c r="NBP36" s="781"/>
      <c r="NBQ36" s="781"/>
      <c r="NBR36" s="781"/>
      <c r="NBS36" s="781"/>
      <c r="NBT36" s="781"/>
      <c r="NBU36" s="781"/>
      <c r="NBV36" s="781"/>
      <c r="NBW36" s="781"/>
      <c r="NBX36" s="781"/>
      <c r="NBY36" s="781"/>
      <c r="NBZ36" s="781"/>
      <c r="NCA36" s="781"/>
      <c r="NCB36" s="781"/>
      <c r="NCC36" s="781"/>
      <c r="NCD36" s="781"/>
      <c r="NCE36" s="781"/>
      <c r="NCF36" s="781"/>
      <c r="NCG36" s="781"/>
      <c r="NCH36" s="781"/>
      <c r="NCI36" s="781"/>
      <c r="NCJ36" s="781"/>
      <c r="NCK36" s="781"/>
      <c r="NCL36" s="781"/>
      <c r="NCM36" s="781"/>
      <c r="NCN36" s="781"/>
      <c r="NCO36" s="781"/>
      <c r="NCP36" s="781"/>
      <c r="NCQ36" s="781"/>
      <c r="NCR36" s="781"/>
      <c r="NCS36" s="781"/>
      <c r="NCT36" s="781"/>
      <c r="NCU36" s="781"/>
      <c r="NCV36" s="781"/>
      <c r="NCW36" s="781"/>
      <c r="NCX36" s="781"/>
      <c r="NCY36" s="781"/>
      <c r="NCZ36" s="781"/>
      <c r="NDA36" s="781"/>
      <c r="NDB36" s="781"/>
      <c r="NDC36" s="781"/>
      <c r="NDD36" s="781"/>
      <c r="NDE36" s="781"/>
      <c r="NDF36" s="781"/>
      <c r="NDG36" s="781"/>
      <c r="NDH36" s="781"/>
      <c r="NDI36" s="781"/>
      <c r="NDJ36" s="781"/>
      <c r="NDK36" s="781"/>
      <c r="NDL36" s="781"/>
      <c r="NDM36" s="781"/>
      <c r="NDN36" s="781"/>
      <c r="NDO36" s="781"/>
      <c r="NDP36" s="781"/>
      <c r="NDQ36" s="781"/>
      <c r="NDR36" s="781"/>
      <c r="NDS36" s="781"/>
      <c r="NDT36" s="781"/>
      <c r="NDU36" s="781"/>
      <c r="NDV36" s="781"/>
      <c r="NDW36" s="781"/>
      <c r="NDX36" s="781"/>
      <c r="NDY36" s="781"/>
      <c r="NDZ36" s="781"/>
      <c r="NEA36" s="781"/>
      <c r="NEB36" s="781"/>
      <c r="NEC36" s="781"/>
      <c r="NED36" s="781"/>
      <c r="NEE36" s="781"/>
      <c r="NEF36" s="781"/>
      <c r="NEG36" s="781"/>
      <c r="NEH36" s="781"/>
      <c r="NEI36" s="781"/>
      <c r="NEJ36" s="781"/>
      <c r="NEK36" s="781"/>
      <c r="NEL36" s="781"/>
      <c r="NEM36" s="781"/>
      <c r="NEN36" s="781"/>
      <c r="NEO36" s="781"/>
      <c r="NEP36" s="781"/>
      <c r="NEQ36" s="781"/>
      <c r="NER36" s="781"/>
      <c r="NES36" s="781"/>
      <c r="NET36" s="781"/>
      <c r="NEU36" s="781"/>
      <c r="NEV36" s="781"/>
      <c r="NEW36" s="781"/>
      <c r="NEX36" s="781"/>
      <c r="NEY36" s="781"/>
      <c r="NEZ36" s="781"/>
      <c r="NFA36" s="781"/>
      <c r="NFB36" s="781"/>
      <c r="NFC36" s="781"/>
      <c r="NFD36" s="781"/>
      <c r="NFE36" s="781"/>
      <c r="NFF36" s="781"/>
      <c r="NFG36" s="781"/>
      <c r="NFH36" s="781"/>
      <c r="NFI36" s="781"/>
      <c r="NFJ36" s="781"/>
      <c r="NFK36" s="781"/>
      <c r="NFL36" s="781"/>
      <c r="NFM36" s="781"/>
      <c r="NFN36" s="781"/>
      <c r="NFO36" s="781"/>
      <c r="NFP36" s="781"/>
      <c r="NFQ36" s="781"/>
      <c r="NFR36" s="781"/>
      <c r="NFS36" s="781"/>
      <c r="NFT36" s="781"/>
      <c r="NFU36" s="781"/>
      <c r="NFV36" s="781"/>
      <c r="NFW36" s="781"/>
      <c r="NFX36" s="781"/>
      <c r="NFY36" s="781"/>
      <c r="NFZ36" s="781"/>
      <c r="NGA36" s="781"/>
      <c r="NGB36" s="781"/>
      <c r="NGC36" s="781"/>
      <c r="NGD36" s="781"/>
      <c r="NGE36" s="781"/>
      <c r="NGF36" s="781"/>
      <c r="NGG36" s="781"/>
      <c r="NGH36" s="781"/>
      <c r="NGI36" s="781"/>
      <c r="NGJ36" s="781"/>
      <c r="NGK36" s="781"/>
      <c r="NGL36" s="781"/>
      <c r="NGM36" s="781"/>
      <c r="NGN36" s="781"/>
      <c r="NGO36" s="781"/>
      <c r="NGP36" s="781"/>
      <c r="NGQ36" s="781"/>
      <c r="NGR36" s="781"/>
      <c r="NGS36" s="781"/>
      <c r="NGT36" s="781"/>
      <c r="NGU36" s="781"/>
      <c r="NGV36" s="781"/>
      <c r="NGW36" s="781"/>
      <c r="NGX36" s="781"/>
      <c r="NGY36" s="781"/>
      <c r="NGZ36" s="781"/>
      <c r="NHA36" s="781"/>
      <c r="NHB36" s="781"/>
      <c r="NHC36" s="781"/>
      <c r="NHD36" s="781"/>
      <c r="NHE36" s="781"/>
      <c r="NHF36" s="781"/>
      <c r="NHG36" s="781"/>
      <c r="NHH36" s="781"/>
      <c r="NHI36" s="781"/>
      <c r="NHJ36" s="781"/>
      <c r="NHK36" s="781"/>
      <c r="NHL36" s="781"/>
      <c r="NHM36" s="781"/>
      <c r="NHN36" s="781"/>
      <c r="NHO36" s="781"/>
      <c r="NHP36" s="781"/>
      <c r="NHQ36" s="781"/>
      <c r="NHR36" s="781"/>
      <c r="NHS36" s="781"/>
      <c r="NHT36" s="781"/>
      <c r="NHU36" s="781"/>
      <c r="NHV36" s="781"/>
      <c r="NHW36" s="781"/>
      <c r="NHX36" s="781"/>
      <c r="NHY36" s="781"/>
      <c r="NHZ36" s="781"/>
      <c r="NIA36" s="781"/>
      <c r="NIB36" s="781"/>
      <c r="NIC36" s="781"/>
      <c r="NID36" s="781"/>
      <c r="NIE36" s="781"/>
      <c r="NIF36" s="781"/>
      <c r="NIG36" s="781"/>
      <c r="NIH36" s="781"/>
      <c r="NII36" s="781"/>
      <c r="NIJ36" s="781"/>
      <c r="NIK36" s="781"/>
      <c r="NIL36" s="781"/>
      <c r="NIM36" s="781"/>
      <c r="NIN36" s="781"/>
      <c r="NIO36" s="781"/>
      <c r="NIP36" s="781"/>
      <c r="NIQ36" s="781"/>
      <c r="NIR36" s="781"/>
      <c r="NIS36" s="781"/>
      <c r="NIT36" s="781"/>
      <c r="NIU36" s="781"/>
      <c r="NIV36" s="781"/>
      <c r="NIW36" s="781"/>
      <c r="NIX36" s="781"/>
      <c r="NIY36" s="781"/>
      <c r="NIZ36" s="781"/>
      <c r="NJA36" s="781"/>
      <c r="NJB36" s="781"/>
      <c r="NJC36" s="781"/>
      <c r="NJD36" s="781"/>
      <c r="NJE36" s="781"/>
      <c r="NJF36" s="781"/>
      <c r="NJG36" s="781"/>
      <c r="NJH36" s="781"/>
      <c r="NJI36" s="781"/>
      <c r="NJJ36" s="781"/>
      <c r="NJK36" s="781"/>
      <c r="NJL36" s="781"/>
      <c r="NJM36" s="781"/>
      <c r="NJN36" s="781"/>
      <c r="NJO36" s="781"/>
      <c r="NJP36" s="781"/>
      <c r="NJQ36" s="781"/>
      <c r="NJR36" s="781"/>
      <c r="NJS36" s="781"/>
      <c r="NJT36" s="781"/>
      <c r="NJU36" s="781"/>
      <c r="NJV36" s="781"/>
      <c r="NJW36" s="781"/>
      <c r="NJX36" s="781"/>
      <c r="NJY36" s="781"/>
      <c r="NJZ36" s="781"/>
      <c r="NKA36" s="781"/>
      <c r="NKB36" s="781"/>
      <c r="NKC36" s="781"/>
      <c r="NKD36" s="781"/>
      <c r="NKE36" s="781"/>
      <c r="NKF36" s="781"/>
      <c r="NKG36" s="781"/>
      <c r="NKH36" s="781"/>
      <c r="NKI36" s="781"/>
      <c r="NKJ36" s="781"/>
      <c r="NKK36" s="781"/>
      <c r="NKL36" s="781"/>
      <c r="NKM36" s="781"/>
      <c r="NKN36" s="781"/>
      <c r="NKO36" s="781"/>
      <c r="NKP36" s="781"/>
      <c r="NKQ36" s="781"/>
      <c r="NKR36" s="781"/>
      <c r="NKS36" s="781"/>
      <c r="NKT36" s="781"/>
      <c r="NKU36" s="781"/>
      <c r="NKV36" s="781"/>
      <c r="NKW36" s="781"/>
      <c r="NKX36" s="781"/>
      <c r="NKY36" s="781"/>
      <c r="NKZ36" s="781"/>
      <c r="NLA36" s="781"/>
      <c r="NLB36" s="781"/>
      <c r="NLC36" s="781"/>
      <c r="NLD36" s="781"/>
      <c r="NLE36" s="781"/>
      <c r="NLF36" s="781"/>
      <c r="NLG36" s="781"/>
      <c r="NLH36" s="781"/>
      <c r="NLI36" s="781"/>
      <c r="NLJ36" s="781"/>
      <c r="NLK36" s="781"/>
      <c r="NLL36" s="781"/>
      <c r="NLM36" s="781"/>
      <c r="NLN36" s="781"/>
      <c r="NLO36" s="781"/>
      <c r="NLP36" s="781"/>
      <c r="NLQ36" s="781"/>
      <c r="NLR36" s="781"/>
      <c r="NLS36" s="781"/>
      <c r="NLT36" s="781"/>
      <c r="NLU36" s="781"/>
      <c r="NLV36" s="781"/>
      <c r="NLW36" s="781"/>
      <c r="NLX36" s="781"/>
      <c r="NLY36" s="781"/>
      <c r="NLZ36" s="781"/>
      <c r="NMA36" s="781"/>
      <c r="NMB36" s="781"/>
      <c r="NMC36" s="781"/>
      <c r="NMD36" s="781"/>
      <c r="NME36" s="781"/>
      <c r="NMF36" s="781"/>
      <c r="NMG36" s="781"/>
      <c r="NMH36" s="781"/>
      <c r="NMI36" s="781"/>
      <c r="NMJ36" s="781"/>
      <c r="NMK36" s="781"/>
      <c r="NML36" s="781"/>
      <c r="NMM36" s="781"/>
      <c r="NMN36" s="781"/>
      <c r="NMO36" s="781"/>
      <c r="NMP36" s="781"/>
      <c r="NMQ36" s="781"/>
      <c r="NMR36" s="781"/>
      <c r="NMS36" s="781"/>
      <c r="NMT36" s="781"/>
      <c r="NMU36" s="781"/>
      <c r="NMV36" s="781"/>
      <c r="NMW36" s="781"/>
      <c r="NMX36" s="781"/>
      <c r="NMY36" s="781"/>
      <c r="NMZ36" s="781"/>
      <c r="NNA36" s="781"/>
      <c r="NNB36" s="781"/>
      <c r="NNC36" s="781"/>
      <c r="NND36" s="781"/>
      <c r="NNE36" s="781"/>
      <c r="NNF36" s="781"/>
      <c r="NNG36" s="781"/>
      <c r="NNH36" s="781"/>
      <c r="NNI36" s="781"/>
      <c r="NNJ36" s="781"/>
      <c r="NNK36" s="781"/>
      <c r="NNL36" s="781"/>
      <c r="NNM36" s="781"/>
      <c r="NNN36" s="781"/>
      <c r="NNO36" s="781"/>
      <c r="NNP36" s="781"/>
      <c r="NNQ36" s="781"/>
      <c r="NNR36" s="781"/>
      <c r="NNS36" s="781"/>
      <c r="NNT36" s="781"/>
      <c r="NNU36" s="781"/>
      <c r="NNV36" s="781"/>
      <c r="NNW36" s="781"/>
      <c r="NNX36" s="781"/>
      <c r="NNY36" s="781"/>
      <c r="NNZ36" s="781"/>
      <c r="NOA36" s="781"/>
      <c r="NOB36" s="781"/>
      <c r="NOC36" s="781"/>
      <c r="NOD36" s="781"/>
      <c r="NOE36" s="781"/>
      <c r="NOF36" s="781"/>
      <c r="NOG36" s="781"/>
      <c r="NOH36" s="781"/>
      <c r="NOI36" s="781"/>
      <c r="NOJ36" s="781"/>
      <c r="NOK36" s="781"/>
      <c r="NOL36" s="781"/>
      <c r="NOM36" s="781"/>
      <c r="NON36" s="781"/>
      <c r="NOO36" s="781"/>
      <c r="NOP36" s="781"/>
      <c r="NOQ36" s="781"/>
      <c r="NOR36" s="781"/>
      <c r="NOS36" s="781"/>
      <c r="NOT36" s="781"/>
      <c r="NOU36" s="781"/>
      <c r="NOV36" s="781"/>
      <c r="NOW36" s="781"/>
      <c r="NOX36" s="781"/>
      <c r="NOY36" s="781"/>
      <c r="NOZ36" s="781"/>
      <c r="NPA36" s="781"/>
      <c r="NPB36" s="781"/>
      <c r="NPC36" s="781"/>
      <c r="NPD36" s="781"/>
      <c r="NPE36" s="781"/>
      <c r="NPF36" s="781"/>
      <c r="NPG36" s="781"/>
      <c r="NPH36" s="781"/>
      <c r="NPI36" s="781"/>
      <c r="NPJ36" s="781"/>
      <c r="NPK36" s="781"/>
      <c r="NPL36" s="781"/>
      <c r="NPM36" s="781"/>
      <c r="NPN36" s="781"/>
      <c r="NPO36" s="781"/>
      <c r="NPP36" s="781"/>
      <c r="NPQ36" s="781"/>
      <c r="NPR36" s="781"/>
      <c r="NPS36" s="781"/>
      <c r="NPT36" s="781"/>
      <c r="NPU36" s="781"/>
      <c r="NPV36" s="781"/>
      <c r="NPW36" s="781"/>
      <c r="NPX36" s="781"/>
      <c r="NPY36" s="781"/>
      <c r="NPZ36" s="781"/>
      <c r="NQA36" s="781"/>
      <c r="NQB36" s="781"/>
      <c r="NQC36" s="781"/>
      <c r="NQD36" s="781"/>
      <c r="NQE36" s="781"/>
      <c r="NQF36" s="781"/>
      <c r="NQG36" s="781"/>
      <c r="NQH36" s="781"/>
      <c r="NQI36" s="781"/>
      <c r="NQJ36" s="781"/>
      <c r="NQK36" s="781"/>
      <c r="NQL36" s="781"/>
      <c r="NQM36" s="781"/>
      <c r="NQN36" s="781"/>
      <c r="NQO36" s="781"/>
      <c r="NQP36" s="781"/>
      <c r="NQQ36" s="781"/>
      <c r="NQR36" s="781"/>
      <c r="NQS36" s="781"/>
      <c r="NQT36" s="781"/>
      <c r="NQU36" s="781"/>
      <c r="NQV36" s="781"/>
      <c r="NQW36" s="781"/>
      <c r="NQX36" s="781"/>
      <c r="NQY36" s="781"/>
      <c r="NQZ36" s="781"/>
      <c r="NRA36" s="781"/>
      <c r="NRB36" s="781"/>
      <c r="NRC36" s="781"/>
      <c r="NRD36" s="781"/>
      <c r="NRE36" s="781"/>
      <c r="NRF36" s="781"/>
      <c r="NRG36" s="781"/>
      <c r="NRH36" s="781"/>
      <c r="NRI36" s="781"/>
      <c r="NRJ36" s="781"/>
      <c r="NRK36" s="781"/>
      <c r="NRL36" s="781"/>
      <c r="NRM36" s="781"/>
      <c r="NRN36" s="781"/>
      <c r="NRO36" s="781"/>
      <c r="NRP36" s="781"/>
      <c r="NRQ36" s="781"/>
      <c r="NRR36" s="781"/>
      <c r="NRS36" s="781"/>
      <c r="NRT36" s="781"/>
      <c r="NRU36" s="781"/>
      <c r="NRV36" s="781"/>
      <c r="NRW36" s="781"/>
      <c r="NRX36" s="781"/>
      <c r="NRY36" s="781"/>
      <c r="NRZ36" s="781"/>
      <c r="NSA36" s="781"/>
      <c r="NSB36" s="781"/>
      <c r="NSC36" s="781"/>
      <c r="NSD36" s="781"/>
      <c r="NSE36" s="781"/>
      <c r="NSF36" s="781"/>
      <c r="NSG36" s="781"/>
      <c r="NSH36" s="781"/>
      <c r="NSI36" s="781"/>
      <c r="NSJ36" s="781"/>
      <c r="NSK36" s="781"/>
      <c r="NSL36" s="781"/>
      <c r="NSM36" s="781"/>
      <c r="NSN36" s="781"/>
      <c r="NSO36" s="781"/>
      <c r="NSP36" s="781"/>
      <c r="NSQ36" s="781"/>
      <c r="NSR36" s="781"/>
      <c r="NSS36" s="781"/>
      <c r="NST36" s="781"/>
      <c r="NSU36" s="781"/>
      <c r="NSV36" s="781"/>
      <c r="NSW36" s="781"/>
      <c r="NSX36" s="781"/>
      <c r="NSY36" s="781"/>
      <c r="NSZ36" s="781"/>
      <c r="NTA36" s="781"/>
      <c r="NTB36" s="781"/>
      <c r="NTC36" s="781"/>
      <c r="NTD36" s="781"/>
      <c r="NTE36" s="781"/>
      <c r="NTF36" s="781"/>
      <c r="NTG36" s="781"/>
      <c r="NTH36" s="781"/>
      <c r="NTI36" s="781"/>
      <c r="NTJ36" s="781"/>
      <c r="NTK36" s="781"/>
      <c r="NTL36" s="781"/>
      <c r="NTM36" s="781"/>
      <c r="NTN36" s="781"/>
      <c r="NTO36" s="781"/>
      <c r="NTP36" s="781"/>
      <c r="NTQ36" s="781"/>
      <c r="NTR36" s="781"/>
      <c r="NTS36" s="781"/>
      <c r="NTT36" s="781"/>
      <c r="NTU36" s="781"/>
      <c r="NTV36" s="781"/>
      <c r="NTW36" s="781"/>
      <c r="NTX36" s="781"/>
      <c r="NTY36" s="781"/>
      <c r="NTZ36" s="781"/>
      <c r="NUA36" s="781"/>
      <c r="NUB36" s="781"/>
      <c r="NUC36" s="781"/>
      <c r="NUD36" s="781"/>
      <c r="NUE36" s="781"/>
      <c r="NUF36" s="781"/>
      <c r="NUG36" s="781"/>
      <c r="NUH36" s="781"/>
      <c r="NUI36" s="781"/>
      <c r="NUJ36" s="781"/>
      <c r="NUK36" s="781"/>
      <c r="NUL36" s="781"/>
      <c r="NUM36" s="781"/>
      <c r="NUN36" s="781"/>
      <c r="NUO36" s="781"/>
      <c r="NUP36" s="781"/>
      <c r="NUQ36" s="781"/>
      <c r="NUR36" s="781"/>
      <c r="NUS36" s="781"/>
      <c r="NUT36" s="781"/>
      <c r="NUU36" s="781"/>
      <c r="NUV36" s="781"/>
      <c r="NUW36" s="781"/>
      <c r="NUX36" s="781"/>
      <c r="NUY36" s="781"/>
      <c r="NUZ36" s="781"/>
      <c r="NVA36" s="781"/>
      <c r="NVB36" s="781"/>
      <c r="NVC36" s="781"/>
      <c r="NVD36" s="781"/>
      <c r="NVE36" s="781"/>
      <c r="NVF36" s="781"/>
      <c r="NVG36" s="781"/>
      <c r="NVH36" s="781"/>
      <c r="NVI36" s="781"/>
      <c r="NVJ36" s="781"/>
      <c r="NVK36" s="781"/>
      <c r="NVL36" s="781"/>
      <c r="NVM36" s="781"/>
      <c r="NVN36" s="781"/>
      <c r="NVO36" s="781"/>
      <c r="NVP36" s="781"/>
      <c r="NVQ36" s="781"/>
      <c r="NVR36" s="781"/>
      <c r="NVS36" s="781"/>
      <c r="NVT36" s="781"/>
      <c r="NVU36" s="781"/>
      <c r="NVV36" s="781"/>
      <c r="NVW36" s="781"/>
      <c r="NVX36" s="781"/>
      <c r="NVY36" s="781"/>
      <c r="NVZ36" s="781"/>
      <c r="NWA36" s="781"/>
      <c r="NWB36" s="781"/>
      <c r="NWC36" s="781"/>
      <c r="NWD36" s="781"/>
      <c r="NWE36" s="781"/>
      <c r="NWF36" s="781"/>
      <c r="NWG36" s="781"/>
      <c r="NWH36" s="781"/>
      <c r="NWI36" s="781"/>
      <c r="NWJ36" s="781"/>
      <c r="NWK36" s="781"/>
      <c r="NWL36" s="781"/>
      <c r="NWM36" s="781"/>
      <c r="NWN36" s="781"/>
      <c r="NWO36" s="781"/>
      <c r="NWP36" s="781"/>
      <c r="NWQ36" s="781"/>
      <c r="NWR36" s="781"/>
      <c r="NWS36" s="781"/>
      <c r="NWT36" s="781"/>
      <c r="NWU36" s="781"/>
      <c r="NWV36" s="781"/>
      <c r="NWW36" s="781"/>
      <c r="NWX36" s="781"/>
      <c r="NWY36" s="781"/>
      <c r="NWZ36" s="781"/>
      <c r="NXA36" s="781"/>
      <c r="NXB36" s="781"/>
      <c r="NXC36" s="781"/>
      <c r="NXD36" s="781"/>
      <c r="NXE36" s="781"/>
      <c r="NXF36" s="781"/>
      <c r="NXG36" s="781"/>
      <c r="NXH36" s="781"/>
      <c r="NXI36" s="781"/>
      <c r="NXJ36" s="781"/>
      <c r="NXK36" s="781"/>
      <c r="NXL36" s="781"/>
      <c r="NXM36" s="781"/>
      <c r="NXN36" s="781"/>
      <c r="NXO36" s="781"/>
      <c r="NXP36" s="781"/>
      <c r="NXQ36" s="781"/>
      <c r="NXR36" s="781"/>
      <c r="NXS36" s="781"/>
      <c r="NXT36" s="781"/>
      <c r="NXU36" s="781"/>
      <c r="NXV36" s="781"/>
      <c r="NXW36" s="781"/>
      <c r="NXX36" s="781"/>
      <c r="NXY36" s="781"/>
      <c r="NXZ36" s="781"/>
      <c r="NYA36" s="781"/>
      <c r="NYB36" s="781"/>
      <c r="NYC36" s="781"/>
      <c r="NYD36" s="781"/>
      <c r="NYE36" s="781"/>
      <c r="NYF36" s="781"/>
      <c r="NYG36" s="781"/>
      <c r="NYH36" s="781"/>
      <c r="NYI36" s="781"/>
      <c r="NYJ36" s="781"/>
      <c r="NYK36" s="781"/>
      <c r="NYL36" s="781"/>
      <c r="NYM36" s="781"/>
      <c r="NYN36" s="781"/>
      <c r="NYO36" s="781"/>
      <c r="NYP36" s="781"/>
      <c r="NYQ36" s="781"/>
      <c r="NYR36" s="781"/>
      <c r="NYS36" s="781"/>
      <c r="NYT36" s="781"/>
      <c r="NYU36" s="781"/>
      <c r="NYV36" s="781"/>
      <c r="NYW36" s="781"/>
      <c r="NYX36" s="781"/>
      <c r="NYY36" s="781"/>
      <c r="NYZ36" s="781"/>
      <c r="NZA36" s="781"/>
      <c r="NZB36" s="781"/>
      <c r="NZC36" s="781"/>
      <c r="NZD36" s="781"/>
      <c r="NZE36" s="781"/>
      <c r="NZF36" s="781"/>
      <c r="NZG36" s="781"/>
      <c r="NZH36" s="781"/>
      <c r="NZI36" s="781"/>
      <c r="NZJ36" s="781"/>
      <c r="NZK36" s="781"/>
      <c r="NZL36" s="781"/>
      <c r="NZM36" s="781"/>
      <c r="NZN36" s="781"/>
      <c r="NZO36" s="781"/>
      <c r="NZP36" s="781"/>
      <c r="NZQ36" s="781"/>
      <c r="NZR36" s="781"/>
      <c r="NZS36" s="781"/>
      <c r="NZT36" s="781"/>
      <c r="NZU36" s="781"/>
      <c r="NZV36" s="781"/>
      <c r="NZW36" s="781"/>
      <c r="NZX36" s="781"/>
      <c r="NZY36" s="781"/>
      <c r="NZZ36" s="781"/>
      <c r="OAA36" s="781"/>
      <c r="OAB36" s="781"/>
      <c r="OAC36" s="781"/>
      <c r="OAD36" s="781"/>
      <c r="OAE36" s="781"/>
      <c r="OAF36" s="781"/>
      <c r="OAG36" s="781"/>
      <c r="OAH36" s="781"/>
      <c r="OAI36" s="781"/>
      <c r="OAJ36" s="781"/>
      <c r="OAK36" s="781"/>
      <c r="OAL36" s="781"/>
      <c r="OAM36" s="781"/>
      <c r="OAN36" s="781"/>
      <c r="OAO36" s="781"/>
      <c r="OAP36" s="781"/>
      <c r="OAQ36" s="781"/>
      <c r="OAR36" s="781"/>
      <c r="OAS36" s="781"/>
      <c r="OAT36" s="781"/>
      <c r="OAU36" s="781"/>
      <c r="OAV36" s="781"/>
      <c r="OAW36" s="781"/>
      <c r="OAX36" s="781"/>
      <c r="OAY36" s="781"/>
      <c r="OAZ36" s="781"/>
      <c r="OBA36" s="781"/>
      <c r="OBB36" s="781"/>
      <c r="OBC36" s="781"/>
      <c r="OBD36" s="781"/>
      <c r="OBE36" s="781"/>
      <c r="OBF36" s="781"/>
      <c r="OBG36" s="781"/>
      <c r="OBH36" s="781"/>
      <c r="OBI36" s="781"/>
      <c r="OBJ36" s="781"/>
      <c r="OBK36" s="781"/>
      <c r="OBL36" s="781"/>
      <c r="OBM36" s="781"/>
      <c r="OBN36" s="781"/>
      <c r="OBO36" s="781"/>
      <c r="OBP36" s="781"/>
      <c r="OBQ36" s="781"/>
      <c r="OBR36" s="781"/>
      <c r="OBS36" s="781"/>
      <c r="OBT36" s="781"/>
      <c r="OBU36" s="781"/>
      <c r="OBV36" s="781"/>
      <c r="OBW36" s="781"/>
      <c r="OBX36" s="781"/>
      <c r="OBY36" s="781"/>
      <c r="OBZ36" s="781"/>
      <c r="OCA36" s="781"/>
      <c r="OCB36" s="781"/>
      <c r="OCC36" s="781"/>
      <c r="OCD36" s="781"/>
      <c r="OCE36" s="781"/>
      <c r="OCF36" s="781"/>
      <c r="OCG36" s="781"/>
      <c r="OCH36" s="781"/>
      <c r="OCI36" s="781"/>
      <c r="OCJ36" s="781"/>
      <c r="OCK36" s="781"/>
      <c r="OCL36" s="781"/>
      <c r="OCM36" s="781"/>
      <c r="OCN36" s="781"/>
      <c r="OCO36" s="781"/>
      <c r="OCP36" s="781"/>
      <c r="OCQ36" s="781"/>
      <c r="OCR36" s="781"/>
      <c r="OCS36" s="781"/>
      <c r="OCT36" s="781"/>
      <c r="OCU36" s="781"/>
      <c r="OCV36" s="781"/>
      <c r="OCW36" s="781"/>
      <c r="OCX36" s="781"/>
      <c r="OCY36" s="781"/>
      <c r="OCZ36" s="781"/>
      <c r="ODA36" s="781"/>
      <c r="ODB36" s="781"/>
      <c r="ODC36" s="781"/>
      <c r="ODD36" s="781"/>
      <c r="ODE36" s="781"/>
      <c r="ODF36" s="781"/>
      <c r="ODG36" s="781"/>
      <c r="ODH36" s="781"/>
      <c r="ODI36" s="781"/>
      <c r="ODJ36" s="781"/>
      <c r="ODK36" s="781"/>
      <c r="ODL36" s="781"/>
      <c r="ODM36" s="781"/>
      <c r="ODN36" s="781"/>
      <c r="ODO36" s="781"/>
      <c r="ODP36" s="781"/>
      <c r="ODQ36" s="781"/>
      <c r="ODR36" s="781"/>
      <c r="ODS36" s="781"/>
      <c r="ODT36" s="781"/>
      <c r="ODU36" s="781"/>
      <c r="ODV36" s="781"/>
      <c r="ODW36" s="781"/>
      <c r="ODX36" s="781"/>
      <c r="ODY36" s="781"/>
      <c r="ODZ36" s="781"/>
      <c r="OEA36" s="781"/>
      <c r="OEB36" s="781"/>
      <c r="OEC36" s="781"/>
      <c r="OED36" s="781"/>
      <c r="OEE36" s="781"/>
      <c r="OEF36" s="781"/>
      <c r="OEG36" s="781"/>
      <c r="OEH36" s="781"/>
      <c r="OEI36" s="781"/>
      <c r="OEJ36" s="781"/>
      <c r="OEK36" s="781"/>
      <c r="OEL36" s="781"/>
      <c r="OEM36" s="781"/>
      <c r="OEN36" s="781"/>
      <c r="OEO36" s="781"/>
      <c r="OEP36" s="781"/>
      <c r="OEQ36" s="781"/>
      <c r="OER36" s="781"/>
      <c r="OES36" s="781"/>
      <c r="OET36" s="781"/>
      <c r="OEU36" s="781"/>
      <c r="OEV36" s="781"/>
      <c r="OEW36" s="781"/>
      <c r="OEX36" s="781"/>
      <c r="OEY36" s="781"/>
      <c r="OEZ36" s="781"/>
      <c r="OFA36" s="781"/>
      <c r="OFB36" s="781"/>
      <c r="OFC36" s="781"/>
      <c r="OFD36" s="781"/>
      <c r="OFE36" s="781"/>
      <c r="OFF36" s="781"/>
      <c r="OFG36" s="781"/>
      <c r="OFH36" s="781"/>
      <c r="OFI36" s="781"/>
      <c r="OFJ36" s="781"/>
      <c r="OFK36" s="781"/>
      <c r="OFL36" s="781"/>
      <c r="OFM36" s="781"/>
      <c r="OFN36" s="781"/>
      <c r="OFO36" s="781"/>
      <c r="OFP36" s="781"/>
      <c r="OFQ36" s="781"/>
      <c r="OFR36" s="781"/>
      <c r="OFS36" s="781"/>
      <c r="OFT36" s="781"/>
      <c r="OFU36" s="781"/>
      <c r="OFV36" s="781"/>
      <c r="OFW36" s="781"/>
      <c r="OFX36" s="781"/>
      <c r="OFY36" s="781"/>
      <c r="OFZ36" s="781"/>
      <c r="OGA36" s="781"/>
      <c r="OGB36" s="781"/>
      <c r="OGC36" s="781"/>
      <c r="OGD36" s="781"/>
      <c r="OGE36" s="781"/>
      <c r="OGF36" s="781"/>
      <c r="OGG36" s="781"/>
      <c r="OGH36" s="781"/>
      <c r="OGI36" s="781"/>
      <c r="OGJ36" s="781"/>
      <c r="OGK36" s="781"/>
      <c r="OGL36" s="781"/>
      <c r="OGM36" s="781"/>
      <c r="OGN36" s="781"/>
      <c r="OGO36" s="781"/>
      <c r="OGP36" s="781"/>
      <c r="OGQ36" s="781"/>
      <c r="OGR36" s="781"/>
      <c r="OGS36" s="781"/>
      <c r="OGT36" s="781"/>
      <c r="OGU36" s="781"/>
      <c r="OGV36" s="781"/>
      <c r="OGW36" s="781"/>
      <c r="OGX36" s="781"/>
      <c r="OGY36" s="781"/>
      <c r="OGZ36" s="781"/>
      <c r="OHA36" s="781"/>
      <c r="OHB36" s="781"/>
      <c r="OHC36" s="781"/>
      <c r="OHD36" s="781"/>
      <c r="OHE36" s="781"/>
      <c r="OHF36" s="781"/>
      <c r="OHG36" s="781"/>
      <c r="OHH36" s="781"/>
      <c r="OHI36" s="781"/>
      <c r="OHJ36" s="781"/>
      <c r="OHK36" s="781"/>
      <c r="OHL36" s="781"/>
      <c r="OHM36" s="781"/>
      <c r="OHN36" s="781"/>
      <c r="OHO36" s="781"/>
      <c r="OHP36" s="781"/>
      <c r="OHQ36" s="781"/>
      <c r="OHR36" s="781"/>
      <c r="OHS36" s="781"/>
      <c r="OHT36" s="781"/>
      <c r="OHU36" s="781"/>
      <c r="OHV36" s="781"/>
      <c r="OHW36" s="781"/>
      <c r="OHX36" s="781"/>
      <c r="OHY36" s="781"/>
      <c r="OHZ36" s="781"/>
      <c r="OIA36" s="781"/>
      <c r="OIB36" s="781"/>
      <c r="OIC36" s="781"/>
      <c r="OID36" s="781"/>
      <c r="OIE36" s="781"/>
      <c r="OIF36" s="781"/>
      <c r="OIG36" s="781"/>
      <c r="OIH36" s="781"/>
      <c r="OII36" s="781"/>
      <c r="OIJ36" s="781"/>
      <c r="OIK36" s="781"/>
      <c r="OIL36" s="781"/>
      <c r="OIM36" s="781"/>
      <c r="OIN36" s="781"/>
      <c r="OIO36" s="781"/>
      <c r="OIP36" s="781"/>
      <c r="OIQ36" s="781"/>
      <c r="OIR36" s="781"/>
      <c r="OIS36" s="781"/>
      <c r="OIT36" s="781"/>
      <c r="OIU36" s="781"/>
      <c r="OIV36" s="781"/>
      <c r="OIW36" s="781"/>
      <c r="OIX36" s="781"/>
      <c r="OIY36" s="781"/>
      <c r="OIZ36" s="781"/>
      <c r="OJA36" s="781"/>
      <c r="OJB36" s="781"/>
      <c r="OJC36" s="781"/>
      <c r="OJD36" s="781"/>
      <c r="OJE36" s="781"/>
      <c r="OJF36" s="781"/>
      <c r="OJG36" s="781"/>
      <c r="OJH36" s="781"/>
      <c r="OJI36" s="781"/>
      <c r="OJJ36" s="781"/>
      <c r="OJK36" s="781"/>
      <c r="OJL36" s="781"/>
      <c r="OJM36" s="781"/>
      <c r="OJN36" s="781"/>
      <c r="OJO36" s="781"/>
      <c r="OJP36" s="781"/>
      <c r="OJQ36" s="781"/>
      <c r="OJR36" s="781"/>
      <c r="OJS36" s="781"/>
      <c r="OJT36" s="781"/>
      <c r="OJU36" s="781"/>
      <c r="OJV36" s="781"/>
      <c r="OJW36" s="781"/>
      <c r="OJX36" s="781"/>
      <c r="OJY36" s="781"/>
      <c r="OJZ36" s="781"/>
      <c r="OKA36" s="781"/>
      <c r="OKB36" s="781"/>
      <c r="OKC36" s="781"/>
      <c r="OKD36" s="781"/>
      <c r="OKE36" s="781"/>
      <c r="OKF36" s="781"/>
      <c r="OKG36" s="781"/>
      <c r="OKH36" s="781"/>
      <c r="OKI36" s="781"/>
      <c r="OKJ36" s="781"/>
      <c r="OKK36" s="781"/>
      <c r="OKL36" s="781"/>
      <c r="OKM36" s="781"/>
      <c r="OKN36" s="781"/>
      <c r="OKO36" s="781"/>
      <c r="OKP36" s="781"/>
      <c r="OKQ36" s="781"/>
      <c r="OKR36" s="781"/>
      <c r="OKS36" s="781"/>
      <c r="OKT36" s="781"/>
      <c r="OKU36" s="781"/>
      <c r="OKV36" s="781"/>
      <c r="OKW36" s="781"/>
      <c r="OKX36" s="781"/>
      <c r="OKY36" s="781"/>
      <c r="OKZ36" s="781"/>
      <c r="OLA36" s="781"/>
      <c r="OLB36" s="781"/>
      <c r="OLC36" s="781"/>
      <c r="OLD36" s="781"/>
      <c r="OLE36" s="781"/>
      <c r="OLF36" s="781"/>
      <c r="OLG36" s="781"/>
      <c r="OLH36" s="781"/>
      <c r="OLI36" s="781"/>
      <c r="OLJ36" s="781"/>
      <c r="OLK36" s="781"/>
      <c r="OLL36" s="781"/>
      <c r="OLM36" s="781"/>
      <c r="OLN36" s="781"/>
      <c r="OLO36" s="781"/>
      <c r="OLP36" s="781"/>
      <c r="OLQ36" s="781"/>
      <c r="OLR36" s="781"/>
      <c r="OLS36" s="781"/>
      <c r="OLT36" s="781"/>
      <c r="OLU36" s="781"/>
      <c r="OLV36" s="781"/>
      <c r="OLW36" s="781"/>
      <c r="OLX36" s="781"/>
      <c r="OLY36" s="781"/>
      <c r="OLZ36" s="781"/>
      <c r="OMA36" s="781"/>
      <c r="OMB36" s="781"/>
      <c r="OMC36" s="781"/>
      <c r="OMD36" s="781"/>
      <c r="OME36" s="781"/>
      <c r="OMF36" s="781"/>
      <c r="OMG36" s="781"/>
      <c r="OMH36" s="781"/>
      <c r="OMI36" s="781"/>
      <c r="OMJ36" s="781"/>
      <c r="OMK36" s="781"/>
      <c r="OML36" s="781"/>
      <c r="OMM36" s="781"/>
      <c r="OMN36" s="781"/>
      <c r="OMO36" s="781"/>
      <c r="OMP36" s="781"/>
      <c r="OMQ36" s="781"/>
      <c r="OMR36" s="781"/>
      <c r="OMS36" s="781"/>
      <c r="OMT36" s="781"/>
      <c r="OMU36" s="781"/>
      <c r="OMV36" s="781"/>
      <c r="OMW36" s="781"/>
      <c r="OMX36" s="781"/>
      <c r="OMY36" s="781"/>
      <c r="OMZ36" s="781"/>
      <c r="ONA36" s="781"/>
      <c r="ONB36" s="781"/>
      <c r="ONC36" s="781"/>
      <c r="OND36" s="781"/>
      <c r="ONE36" s="781"/>
      <c r="ONF36" s="781"/>
      <c r="ONG36" s="781"/>
      <c r="ONH36" s="781"/>
      <c r="ONI36" s="781"/>
      <c r="ONJ36" s="781"/>
      <c r="ONK36" s="781"/>
      <c r="ONL36" s="781"/>
      <c r="ONM36" s="781"/>
      <c r="ONN36" s="781"/>
      <c r="ONO36" s="781"/>
      <c r="ONP36" s="781"/>
      <c r="ONQ36" s="781"/>
      <c r="ONR36" s="781"/>
      <c r="ONS36" s="781"/>
      <c r="ONT36" s="781"/>
      <c r="ONU36" s="781"/>
      <c r="ONV36" s="781"/>
      <c r="ONW36" s="781"/>
      <c r="ONX36" s="781"/>
      <c r="ONY36" s="781"/>
      <c r="ONZ36" s="781"/>
      <c r="OOA36" s="781"/>
      <c r="OOB36" s="781"/>
      <c r="OOC36" s="781"/>
      <c r="OOD36" s="781"/>
      <c r="OOE36" s="781"/>
      <c r="OOF36" s="781"/>
      <c r="OOG36" s="781"/>
      <c r="OOH36" s="781"/>
      <c r="OOI36" s="781"/>
      <c r="OOJ36" s="781"/>
      <c r="OOK36" s="781"/>
      <c r="OOL36" s="781"/>
      <c r="OOM36" s="781"/>
      <c r="OON36" s="781"/>
      <c r="OOO36" s="781"/>
      <c r="OOP36" s="781"/>
      <c r="OOQ36" s="781"/>
      <c r="OOR36" s="781"/>
      <c r="OOS36" s="781"/>
      <c r="OOT36" s="781"/>
      <c r="OOU36" s="781"/>
      <c r="OOV36" s="781"/>
      <c r="OOW36" s="781"/>
      <c r="OOX36" s="781"/>
      <c r="OOY36" s="781"/>
      <c r="OOZ36" s="781"/>
      <c r="OPA36" s="781"/>
      <c r="OPB36" s="781"/>
      <c r="OPC36" s="781"/>
      <c r="OPD36" s="781"/>
      <c r="OPE36" s="781"/>
      <c r="OPF36" s="781"/>
      <c r="OPG36" s="781"/>
      <c r="OPH36" s="781"/>
      <c r="OPI36" s="781"/>
      <c r="OPJ36" s="781"/>
      <c r="OPK36" s="781"/>
      <c r="OPL36" s="781"/>
      <c r="OPM36" s="781"/>
      <c r="OPN36" s="781"/>
      <c r="OPO36" s="781"/>
      <c r="OPP36" s="781"/>
      <c r="OPQ36" s="781"/>
      <c r="OPR36" s="781"/>
      <c r="OPS36" s="781"/>
      <c r="OPT36" s="781"/>
      <c r="OPU36" s="781"/>
      <c r="OPV36" s="781"/>
      <c r="OPW36" s="781"/>
      <c r="OPX36" s="781"/>
      <c r="OPY36" s="781"/>
      <c r="OPZ36" s="781"/>
      <c r="OQA36" s="781"/>
      <c r="OQB36" s="781"/>
      <c r="OQC36" s="781"/>
      <c r="OQD36" s="781"/>
      <c r="OQE36" s="781"/>
      <c r="OQF36" s="781"/>
      <c r="OQG36" s="781"/>
      <c r="OQH36" s="781"/>
      <c r="OQI36" s="781"/>
      <c r="OQJ36" s="781"/>
      <c r="OQK36" s="781"/>
      <c r="OQL36" s="781"/>
      <c r="OQM36" s="781"/>
      <c r="OQN36" s="781"/>
      <c r="OQO36" s="781"/>
      <c r="OQP36" s="781"/>
      <c r="OQQ36" s="781"/>
      <c r="OQR36" s="781"/>
      <c r="OQS36" s="781"/>
      <c r="OQT36" s="781"/>
      <c r="OQU36" s="781"/>
      <c r="OQV36" s="781"/>
      <c r="OQW36" s="781"/>
      <c r="OQX36" s="781"/>
      <c r="OQY36" s="781"/>
      <c r="OQZ36" s="781"/>
      <c r="ORA36" s="781"/>
      <c r="ORB36" s="781"/>
      <c r="ORC36" s="781"/>
      <c r="ORD36" s="781"/>
      <c r="ORE36" s="781"/>
      <c r="ORF36" s="781"/>
      <c r="ORG36" s="781"/>
      <c r="ORH36" s="781"/>
      <c r="ORI36" s="781"/>
      <c r="ORJ36" s="781"/>
      <c r="ORK36" s="781"/>
      <c r="ORL36" s="781"/>
      <c r="ORM36" s="781"/>
      <c r="ORN36" s="781"/>
      <c r="ORO36" s="781"/>
      <c r="ORP36" s="781"/>
      <c r="ORQ36" s="781"/>
      <c r="ORR36" s="781"/>
      <c r="ORS36" s="781"/>
      <c r="ORT36" s="781"/>
      <c r="ORU36" s="781"/>
      <c r="ORV36" s="781"/>
      <c r="ORW36" s="781"/>
      <c r="ORX36" s="781"/>
      <c r="ORY36" s="781"/>
      <c r="ORZ36" s="781"/>
      <c r="OSA36" s="781"/>
      <c r="OSB36" s="781"/>
      <c r="OSC36" s="781"/>
      <c r="OSD36" s="781"/>
      <c r="OSE36" s="781"/>
      <c r="OSF36" s="781"/>
      <c r="OSG36" s="781"/>
      <c r="OSH36" s="781"/>
      <c r="OSI36" s="781"/>
      <c r="OSJ36" s="781"/>
      <c r="OSK36" s="781"/>
      <c r="OSL36" s="781"/>
      <c r="OSM36" s="781"/>
      <c r="OSN36" s="781"/>
      <c r="OSO36" s="781"/>
      <c r="OSP36" s="781"/>
      <c r="OSQ36" s="781"/>
      <c r="OSR36" s="781"/>
      <c r="OSS36" s="781"/>
      <c r="OST36" s="781"/>
      <c r="OSU36" s="781"/>
      <c r="OSV36" s="781"/>
      <c r="OSW36" s="781"/>
      <c r="OSX36" s="781"/>
      <c r="OSY36" s="781"/>
      <c r="OSZ36" s="781"/>
      <c r="OTA36" s="781"/>
      <c r="OTB36" s="781"/>
      <c r="OTC36" s="781"/>
      <c r="OTD36" s="781"/>
      <c r="OTE36" s="781"/>
      <c r="OTF36" s="781"/>
      <c r="OTG36" s="781"/>
      <c r="OTH36" s="781"/>
      <c r="OTI36" s="781"/>
      <c r="OTJ36" s="781"/>
      <c r="OTK36" s="781"/>
      <c r="OTL36" s="781"/>
      <c r="OTM36" s="781"/>
      <c r="OTN36" s="781"/>
      <c r="OTO36" s="781"/>
      <c r="OTP36" s="781"/>
      <c r="OTQ36" s="781"/>
      <c r="OTR36" s="781"/>
      <c r="OTS36" s="781"/>
      <c r="OTT36" s="781"/>
      <c r="OTU36" s="781"/>
      <c r="OTV36" s="781"/>
      <c r="OTW36" s="781"/>
      <c r="OTX36" s="781"/>
      <c r="OTY36" s="781"/>
      <c r="OTZ36" s="781"/>
      <c r="OUA36" s="781"/>
      <c r="OUB36" s="781"/>
      <c r="OUC36" s="781"/>
      <c r="OUD36" s="781"/>
      <c r="OUE36" s="781"/>
      <c r="OUF36" s="781"/>
      <c r="OUG36" s="781"/>
      <c r="OUH36" s="781"/>
      <c r="OUI36" s="781"/>
      <c r="OUJ36" s="781"/>
      <c r="OUK36" s="781"/>
      <c r="OUL36" s="781"/>
      <c r="OUM36" s="781"/>
      <c r="OUN36" s="781"/>
      <c r="OUO36" s="781"/>
      <c r="OUP36" s="781"/>
      <c r="OUQ36" s="781"/>
      <c r="OUR36" s="781"/>
      <c r="OUS36" s="781"/>
      <c r="OUT36" s="781"/>
      <c r="OUU36" s="781"/>
      <c r="OUV36" s="781"/>
      <c r="OUW36" s="781"/>
      <c r="OUX36" s="781"/>
      <c r="OUY36" s="781"/>
      <c r="OUZ36" s="781"/>
      <c r="OVA36" s="781"/>
      <c r="OVB36" s="781"/>
      <c r="OVC36" s="781"/>
      <c r="OVD36" s="781"/>
      <c r="OVE36" s="781"/>
      <c r="OVF36" s="781"/>
      <c r="OVG36" s="781"/>
      <c r="OVH36" s="781"/>
      <c r="OVI36" s="781"/>
      <c r="OVJ36" s="781"/>
      <c r="OVK36" s="781"/>
      <c r="OVL36" s="781"/>
      <c r="OVM36" s="781"/>
      <c r="OVN36" s="781"/>
      <c r="OVO36" s="781"/>
      <c r="OVP36" s="781"/>
      <c r="OVQ36" s="781"/>
      <c r="OVR36" s="781"/>
      <c r="OVS36" s="781"/>
      <c r="OVT36" s="781"/>
      <c r="OVU36" s="781"/>
      <c r="OVV36" s="781"/>
      <c r="OVW36" s="781"/>
      <c r="OVX36" s="781"/>
      <c r="OVY36" s="781"/>
      <c r="OVZ36" s="781"/>
      <c r="OWA36" s="781"/>
      <c r="OWB36" s="781"/>
      <c r="OWC36" s="781"/>
      <c r="OWD36" s="781"/>
      <c r="OWE36" s="781"/>
      <c r="OWF36" s="781"/>
      <c r="OWG36" s="781"/>
      <c r="OWH36" s="781"/>
      <c r="OWI36" s="781"/>
      <c r="OWJ36" s="781"/>
      <c r="OWK36" s="781"/>
      <c r="OWL36" s="781"/>
      <c r="OWM36" s="781"/>
      <c r="OWN36" s="781"/>
      <c r="OWO36" s="781"/>
      <c r="OWP36" s="781"/>
      <c r="OWQ36" s="781"/>
      <c r="OWR36" s="781"/>
      <c r="OWS36" s="781"/>
      <c r="OWT36" s="781"/>
      <c r="OWU36" s="781"/>
      <c r="OWV36" s="781"/>
      <c r="OWW36" s="781"/>
      <c r="OWX36" s="781"/>
      <c r="OWY36" s="781"/>
      <c r="OWZ36" s="781"/>
      <c r="OXA36" s="781"/>
      <c r="OXB36" s="781"/>
      <c r="OXC36" s="781"/>
      <c r="OXD36" s="781"/>
      <c r="OXE36" s="781"/>
      <c r="OXF36" s="781"/>
      <c r="OXG36" s="781"/>
      <c r="OXH36" s="781"/>
      <c r="OXI36" s="781"/>
      <c r="OXJ36" s="781"/>
      <c r="OXK36" s="781"/>
      <c r="OXL36" s="781"/>
      <c r="OXM36" s="781"/>
      <c r="OXN36" s="781"/>
      <c r="OXO36" s="781"/>
      <c r="OXP36" s="781"/>
      <c r="OXQ36" s="781"/>
      <c r="OXR36" s="781"/>
      <c r="OXS36" s="781"/>
      <c r="OXT36" s="781"/>
      <c r="OXU36" s="781"/>
      <c r="OXV36" s="781"/>
      <c r="OXW36" s="781"/>
      <c r="OXX36" s="781"/>
      <c r="OXY36" s="781"/>
      <c r="OXZ36" s="781"/>
      <c r="OYA36" s="781"/>
      <c r="OYB36" s="781"/>
      <c r="OYC36" s="781"/>
      <c r="OYD36" s="781"/>
      <c r="OYE36" s="781"/>
      <c r="OYF36" s="781"/>
      <c r="OYG36" s="781"/>
      <c r="OYH36" s="781"/>
      <c r="OYI36" s="781"/>
      <c r="OYJ36" s="781"/>
      <c r="OYK36" s="781"/>
      <c r="OYL36" s="781"/>
      <c r="OYM36" s="781"/>
      <c r="OYN36" s="781"/>
      <c r="OYO36" s="781"/>
      <c r="OYP36" s="781"/>
      <c r="OYQ36" s="781"/>
      <c r="OYR36" s="781"/>
      <c r="OYS36" s="781"/>
      <c r="OYT36" s="781"/>
      <c r="OYU36" s="781"/>
      <c r="OYV36" s="781"/>
      <c r="OYW36" s="781"/>
      <c r="OYX36" s="781"/>
      <c r="OYY36" s="781"/>
      <c r="OYZ36" s="781"/>
      <c r="OZA36" s="781"/>
      <c r="OZB36" s="781"/>
      <c r="OZC36" s="781"/>
      <c r="OZD36" s="781"/>
      <c r="OZE36" s="781"/>
      <c r="OZF36" s="781"/>
      <c r="OZG36" s="781"/>
      <c r="OZH36" s="781"/>
      <c r="OZI36" s="781"/>
      <c r="OZJ36" s="781"/>
      <c r="OZK36" s="781"/>
      <c r="OZL36" s="781"/>
      <c r="OZM36" s="781"/>
      <c r="OZN36" s="781"/>
      <c r="OZO36" s="781"/>
      <c r="OZP36" s="781"/>
      <c r="OZQ36" s="781"/>
      <c r="OZR36" s="781"/>
      <c r="OZS36" s="781"/>
      <c r="OZT36" s="781"/>
      <c r="OZU36" s="781"/>
      <c r="OZV36" s="781"/>
      <c r="OZW36" s="781"/>
      <c r="OZX36" s="781"/>
      <c r="OZY36" s="781"/>
      <c r="OZZ36" s="781"/>
      <c r="PAA36" s="781"/>
      <c r="PAB36" s="781"/>
      <c r="PAC36" s="781"/>
      <c r="PAD36" s="781"/>
      <c r="PAE36" s="781"/>
      <c r="PAF36" s="781"/>
      <c r="PAG36" s="781"/>
      <c r="PAH36" s="781"/>
      <c r="PAI36" s="781"/>
      <c r="PAJ36" s="781"/>
      <c r="PAK36" s="781"/>
      <c r="PAL36" s="781"/>
      <c r="PAM36" s="781"/>
      <c r="PAN36" s="781"/>
      <c r="PAO36" s="781"/>
      <c r="PAP36" s="781"/>
      <c r="PAQ36" s="781"/>
      <c r="PAR36" s="781"/>
      <c r="PAS36" s="781"/>
      <c r="PAT36" s="781"/>
      <c r="PAU36" s="781"/>
      <c r="PAV36" s="781"/>
      <c r="PAW36" s="781"/>
      <c r="PAX36" s="781"/>
      <c r="PAY36" s="781"/>
      <c r="PAZ36" s="781"/>
      <c r="PBA36" s="781"/>
      <c r="PBB36" s="781"/>
      <c r="PBC36" s="781"/>
      <c r="PBD36" s="781"/>
      <c r="PBE36" s="781"/>
      <c r="PBF36" s="781"/>
      <c r="PBG36" s="781"/>
      <c r="PBH36" s="781"/>
      <c r="PBI36" s="781"/>
      <c r="PBJ36" s="781"/>
      <c r="PBK36" s="781"/>
      <c r="PBL36" s="781"/>
      <c r="PBM36" s="781"/>
      <c r="PBN36" s="781"/>
      <c r="PBO36" s="781"/>
      <c r="PBP36" s="781"/>
      <c r="PBQ36" s="781"/>
      <c r="PBR36" s="781"/>
      <c r="PBS36" s="781"/>
      <c r="PBT36" s="781"/>
      <c r="PBU36" s="781"/>
      <c r="PBV36" s="781"/>
      <c r="PBW36" s="781"/>
      <c r="PBX36" s="781"/>
      <c r="PBY36" s="781"/>
      <c r="PBZ36" s="781"/>
      <c r="PCA36" s="781"/>
      <c r="PCB36" s="781"/>
      <c r="PCC36" s="781"/>
      <c r="PCD36" s="781"/>
      <c r="PCE36" s="781"/>
      <c r="PCF36" s="781"/>
      <c r="PCG36" s="781"/>
      <c r="PCH36" s="781"/>
      <c r="PCI36" s="781"/>
      <c r="PCJ36" s="781"/>
      <c r="PCK36" s="781"/>
      <c r="PCL36" s="781"/>
      <c r="PCM36" s="781"/>
      <c r="PCN36" s="781"/>
      <c r="PCO36" s="781"/>
      <c r="PCP36" s="781"/>
      <c r="PCQ36" s="781"/>
      <c r="PCR36" s="781"/>
      <c r="PCS36" s="781"/>
      <c r="PCT36" s="781"/>
      <c r="PCU36" s="781"/>
      <c r="PCV36" s="781"/>
      <c r="PCW36" s="781"/>
      <c r="PCX36" s="781"/>
      <c r="PCY36" s="781"/>
      <c r="PCZ36" s="781"/>
      <c r="PDA36" s="781"/>
      <c r="PDB36" s="781"/>
      <c r="PDC36" s="781"/>
      <c r="PDD36" s="781"/>
      <c r="PDE36" s="781"/>
      <c r="PDF36" s="781"/>
      <c r="PDG36" s="781"/>
      <c r="PDH36" s="781"/>
      <c r="PDI36" s="781"/>
      <c r="PDJ36" s="781"/>
      <c r="PDK36" s="781"/>
      <c r="PDL36" s="781"/>
      <c r="PDM36" s="781"/>
      <c r="PDN36" s="781"/>
      <c r="PDO36" s="781"/>
      <c r="PDP36" s="781"/>
      <c r="PDQ36" s="781"/>
      <c r="PDR36" s="781"/>
      <c r="PDS36" s="781"/>
      <c r="PDT36" s="781"/>
      <c r="PDU36" s="781"/>
      <c r="PDV36" s="781"/>
      <c r="PDW36" s="781"/>
      <c r="PDX36" s="781"/>
      <c r="PDY36" s="781"/>
      <c r="PDZ36" s="781"/>
      <c r="PEA36" s="781"/>
      <c r="PEB36" s="781"/>
      <c r="PEC36" s="781"/>
      <c r="PED36" s="781"/>
      <c r="PEE36" s="781"/>
      <c r="PEF36" s="781"/>
      <c r="PEG36" s="781"/>
      <c r="PEH36" s="781"/>
      <c r="PEI36" s="781"/>
      <c r="PEJ36" s="781"/>
      <c r="PEK36" s="781"/>
      <c r="PEL36" s="781"/>
      <c r="PEM36" s="781"/>
      <c r="PEN36" s="781"/>
      <c r="PEO36" s="781"/>
      <c r="PEP36" s="781"/>
      <c r="PEQ36" s="781"/>
      <c r="PER36" s="781"/>
      <c r="PES36" s="781"/>
      <c r="PET36" s="781"/>
      <c r="PEU36" s="781"/>
      <c r="PEV36" s="781"/>
      <c r="PEW36" s="781"/>
      <c r="PEX36" s="781"/>
      <c r="PEY36" s="781"/>
      <c r="PEZ36" s="781"/>
      <c r="PFA36" s="781"/>
      <c r="PFB36" s="781"/>
      <c r="PFC36" s="781"/>
      <c r="PFD36" s="781"/>
      <c r="PFE36" s="781"/>
      <c r="PFF36" s="781"/>
      <c r="PFG36" s="781"/>
      <c r="PFH36" s="781"/>
      <c r="PFI36" s="781"/>
      <c r="PFJ36" s="781"/>
      <c r="PFK36" s="781"/>
      <c r="PFL36" s="781"/>
      <c r="PFM36" s="781"/>
      <c r="PFN36" s="781"/>
      <c r="PFO36" s="781"/>
      <c r="PFP36" s="781"/>
      <c r="PFQ36" s="781"/>
      <c r="PFR36" s="781"/>
      <c r="PFS36" s="781"/>
      <c r="PFT36" s="781"/>
      <c r="PFU36" s="781"/>
      <c r="PFV36" s="781"/>
      <c r="PFW36" s="781"/>
      <c r="PFX36" s="781"/>
      <c r="PFY36" s="781"/>
      <c r="PFZ36" s="781"/>
      <c r="PGA36" s="781"/>
      <c r="PGB36" s="781"/>
      <c r="PGC36" s="781"/>
      <c r="PGD36" s="781"/>
      <c r="PGE36" s="781"/>
      <c r="PGF36" s="781"/>
      <c r="PGG36" s="781"/>
      <c r="PGH36" s="781"/>
      <c r="PGI36" s="781"/>
      <c r="PGJ36" s="781"/>
      <c r="PGK36" s="781"/>
      <c r="PGL36" s="781"/>
      <c r="PGM36" s="781"/>
      <c r="PGN36" s="781"/>
      <c r="PGO36" s="781"/>
      <c r="PGP36" s="781"/>
      <c r="PGQ36" s="781"/>
      <c r="PGR36" s="781"/>
      <c r="PGS36" s="781"/>
      <c r="PGT36" s="781"/>
      <c r="PGU36" s="781"/>
      <c r="PGV36" s="781"/>
      <c r="PGW36" s="781"/>
      <c r="PGX36" s="781"/>
      <c r="PGY36" s="781"/>
      <c r="PGZ36" s="781"/>
      <c r="PHA36" s="781"/>
      <c r="PHB36" s="781"/>
      <c r="PHC36" s="781"/>
      <c r="PHD36" s="781"/>
      <c r="PHE36" s="781"/>
      <c r="PHF36" s="781"/>
      <c r="PHG36" s="781"/>
      <c r="PHH36" s="781"/>
      <c r="PHI36" s="781"/>
      <c r="PHJ36" s="781"/>
      <c r="PHK36" s="781"/>
      <c r="PHL36" s="781"/>
      <c r="PHM36" s="781"/>
      <c r="PHN36" s="781"/>
      <c r="PHO36" s="781"/>
      <c r="PHP36" s="781"/>
      <c r="PHQ36" s="781"/>
      <c r="PHR36" s="781"/>
      <c r="PHS36" s="781"/>
      <c r="PHT36" s="781"/>
      <c r="PHU36" s="781"/>
      <c r="PHV36" s="781"/>
      <c r="PHW36" s="781"/>
      <c r="PHX36" s="781"/>
      <c r="PHY36" s="781"/>
      <c r="PHZ36" s="781"/>
      <c r="PIA36" s="781"/>
      <c r="PIB36" s="781"/>
      <c r="PIC36" s="781"/>
      <c r="PID36" s="781"/>
      <c r="PIE36" s="781"/>
      <c r="PIF36" s="781"/>
      <c r="PIG36" s="781"/>
      <c r="PIH36" s="781"/>
      <c r="PII36" s="781"/>
      <c r="PIJ36" s="781"/>
      <c r="PIK36" s="781"/>
      <c r="PIL36" s="781"/>
      <c r="PIM36" s="781"/>
      <c r="PIN36" s="781"/>
      <c r="PIO36" s="781"/>
      <c r="PIP36" s="781"/>
      <c r="PIQ36" s="781"/>
      <c r="PIR36" s="781"/>
      <c r="PIS36" s="781"/>
      <c r="PIT36" s="781"/>
      <c r="PIU36" s="781"/>
      <c r="PIV36" s="781"/>
      <c r="PIW36" s="781"/>
      <c r="PIX36" s="781"/>
      <c r="PIY36" s="781"/>
      <c r="PIZ36" s="781"/>
      <c r="PJA36" s="781"/>
      <c r="PJB36" s="781"/>
      <c r="PJC36" s="781"/>
      <c r="PJD36" s="781"/>
      <c r="PJE36" s="781"/>
      <c r="PJF36" s="781"/>
      <c r="PJG36" s="781"/>
      <c r="PJH36" s="781"/>
      <c r="PJI36" s="781"/>
      <c r="PJJ36" s="781"/>
      <c r="PJK36" s="781"/>
      <c r="PJL36" s="781"/>
      <c r="PJM36" s="781"/>
      <c r="PJN36" s="781"/>
      <c r="PJO36" s="781"/>
      <c r="PJP36" s="781"/>
      <c r="PJQ36" s="781"/>
      <c r="PJR36" s="781"/>
      <c r="PJS36" s="781"/>
      <c r="PJT36" s="781"/>
      <c r="PJU36" s="781"/>
      <c r="PJV36" s="781"/>
      <c r="PJW36" s="781"/>
      <c r="PJX36" s="781"/>
      <c r="PJY36" s="781"/>
      <c r="PJZ36" s="781"/>
      <c r="PKA36" s="781"/>
      <c r="PKB36" s="781"/>
      <c r="PKC36" s="781"/>
      <c r="PKD36" s="781"/>
      <c r="PKE36" s="781"/>
      <c r="PKF36" s="781"/>
      <c r="PKG36" s="781"/>
      <c r="PKH36" s="781"/>
      <c r="PKI36" s="781"/>
      <c r="PKJ36" s="781"/>
      <c r="PKK36" s="781"/>
      <c r="PKL36" s="781"/>
      <c r="PKM36" s="781"/>
      <c r="PKN36" s="781"/>
      <c r="PKO36" s="781"/>
      <c r="PKP36" s="781"/>
      <c r="PKQ36" s="781"/>
      <c r="PKR36" s="781"/>
      <c r="PKS36" s="781"/>
      <c r="PKT36" s="781"/>
      <c r="PKU36" s="781"/>
      <c r="PKV36" s="781"/>
      <c r="PKW36" s="781"/>
      <c r="PKX36" s="781"/>
      <c r="PKY36" s="781"/>
      <c r="PKZ36" s="781"/>
      <c r="PLA36" s="781"/>
      <c r="PLB36" s="781"/>
      <c r="PLC36" s="781"/>
      <c r="PLD36" s="781"/>
      <c r="PLE36" s="781"/>
      <c r="PLF36" s="781"/>
      <c r="PLG36" s="781"/>
      <c r="PLH36" s="781"/>
      <c r="PLI36" s="781"/>
      <c r="PLJ36" s="781"/>
      <c r="PLK36" s="781"/>
      <c r="PLL36" s="781"/>
      <c r="PLM36" s="781"/>
      <c r="PLN36" s="781"/>
      <c r="PLO36" s="781"/>
      <c r="PLP36" s="781"/>
      <c r="PLQ36" s="781"/>
      <c r="PLR36" s="781"/>
      <c r="PLS36" s="781"/>
      <c r="PLT36" s="781"/>
      <c r="PLU36" s="781"/>
      <c r="PLV36" s="781"/>
      <c r="PLW36" s="781"/>
      <c r="PLX36" s="781"/>
      <c r="PLY36" s="781"/>
      <c r="PLZ36" s="781"/>
      <c r="PMA36" s="781"/>
      <c r="PMB36" s="781"/>
      <c r="PMC36" s="781"/>
      <c r="PMD36" s="781"/>
      <c r="PME36" s="781"/>
      <c r="PMF36" s="781"/>
      <c r="PMG36" s="781"/>
      <c r="PMH36" s="781"/>
      <c r="PMI36" s="781"/>
      <c r="PMJ36" s="781"/>
      <c r="PMK36" s="781"/>
      <c r="PML36" s="781"/>
      <c r="PMM36" s="781"/>
      <c r="PMN36" s="781"/>
      <c r="PMO36" s="781"/>
      <c r="PMP36" s="781"/>
      <c r="PMQ36" s="781"/>
      <c r="PMR36" s="781"/>
      <c r="PMS36" s="781"/>
      <c r="PMT36" s="781"/>
      <c r="PMU36" s="781"/>
      <c r="PMV36" s="781"/>
      <c r="PMW36" s="781"/>
      <c r="PMX36" s="781"/>
      <c r="PMY36" s="781"/>
      <c r="PMZ36" s="781"/>
      <c r="PNA36" s="781"/>
      <c r="PNB36" s="781"/>
      <c r="PNC36" s="781"/>
      <c r="PND36" s="781"/>
      <c r="PNE36" s="781"/>
      <c r="PNF36" s="781"/>
      <c r="PNG36" s="781"/>
      <c r="PNH36" s="781"/>
      <c r="PNI36" s="781"/>
      <c r="PNJ36" s="781"/>
      <c r="PNK36" s="781"/>
      <c r="PNL36" s="781"/>
      <c r="PNM36" s="781"/>
      <c r="PNN36" s="781"/>
      <c r="PNO36" s="781"/>
      <c r="PNP36" s="781"/>
      <c r="PNQ36" s="781"/>
      <c r="PNR36" s="781"/>
      <c r="PNS36" s="781"/>
      <c r="PNT36" s="781"/>
      <c r="PNU36" s="781"/>
      <c r="PNV36" s="781"/>
      <c r="PNW36" s="781"/>
      <c r="PNX36" s="781"/>
      <c r="PNY36" s="781"/>
      <c r="PNZ36" s="781"/>
      <c r="POA36" s="781"/>
      <c r="POB36" s="781"/>
      <c r="POC36" s="781"/>
      <c r="POD36" s="781"/>
      <c r="POE36" s="781"/>
      <c r="POF36" s="781"/>
      <c r="POG36" s="781"/>
      <c r="POH36" s="781"/>
      <c r="POI36" s="781"/>
      <c r="POJ36" s="781"/>
      <c r="POK36" s="781"/>
      <c r="POL36" s="781"/>
      <c r="POM36" s="781"/>
      <c r="PON36" s="781"/>
      <c r="POO36" s="781"/>
      <c r="POP36" s="781"/>
      <c r="POQ36" s="781"/>
      <c r="POR36" s="781"/>
      <c r="POS36" s="781"/>
      <c r="POT36" s="781"/>
      <c r="POU36" s="781"/>
      <c r="POV36" s="781"/>
      <c r="POW36" s="781"/>
      <c r="POX36" s="781"/>
      <c r="POY36" s="781"/>
      <c r="POZ36" s="781"/>
      <c r="PPA36" s="781"/>
      <c r="PPB36" s="781"/>
      <c r="PPC36" s="781"/>
      <c r="PPD36" s="781"/>
      <c r="PPE36" s="781"/>
      <c r="PPF36" s="781"/>
      <c r="PPG36" s="781"/>
      <c r="PPH36" s="781"/>
      <c r="PPI36" s="781"/>
      <c r="PPJ36" s="781"/>
      <c r="PPK36" s="781"/>
      <c r="PPL36" s="781"/>
      <c r="PPM36" s="781"/>
      <c r="PPN36" s="781"/>
      <c r="PPO36" s="781"/>
      <c r="PPP36" s="781"/>
      <c r="PPQ36" s="781"/>
      <c r="PPR36" s="781"/>
      <c r="PPS36" s="781"/>
      <c r="PPT36" s="781"/>
      <c r="PPU36" s="781"/>
      <c r="PPV36" s="781"/>
      <c r="PPW36" s="781"/>
      <c r="PPX36" s="781"/>
      <c r="PPY36" s="781"/>
      <c r="PPZ36" s="781"/>
      <c r="PQA36" s="781"/>
      <c r="PQB36" s="781"/>
      <c r="PQC36" s="781"/>
      <c r="PQD36" s="781"/>
      <c r="PQE36" s="781"/>
      <c r="PQF36" s="781"/>
      <c r="PQG36" s="781"/>
      <c r="PQH36" s="781"/>
      <c r="PQI36" s="781"/>
      <c r="PQJ36" s="781"/>
      <c r="PQK36" s="781"/>
      <c r="PQL36" s="781"/>
      <c r="PQM36" s="781"/>
      <c r="PQN36" s="781"/>
      <c r="PQO36" s="781"/>
      <c r="PQP36" s="781"/>
      <c r="PQQ36" s="781"/>
      <c r="PQR36" s="781"/>
      <c r="PQS36" s="781"/>
      <c r="PQT36" s="781"/>
      <c r="PQU36" s="781"/>
      <c r="PQV36" s="781"/>
      <c r="PQW36" s="781"/>
      <c r="PQX36" s="781"/>
      <c r="PQY36" s="781"/>
      <c r="PQZ36" s="781"/>
      <c r="PRA36" s="781"/>
      <c r="PRB36" s="781"/>
      <c r="PRC36" s="781"/>
      <c r="PRD36" s="781"/>
      <c r="PRE36" s="781"/>
      <c r="PRF36" s="781"/>
      <c r="PRG36" s="781"/>
      <c r="PRH36" s="781"/>
      <c r="PRI36" s="781"/>
      <c r="PRJ36" s="781"/>
      <c r="PRK36" s="781"/>
      <c r="PRL36" s="781"/>
      <c r="PRM36" s="781"/>
      <c r="PRN36" s="781"/>
      <c r="PRO36" s="781"/>
      <c r="PRP36" s="781"/>
      <c r="PRQ36" s="781"/>
      <c r="PRR36" s="781"/>
      <c r="PRS36" s="781"/>
      <c r="PRT36" s="781"/>
      <c r="PRU36" s="781"/>
      <c r="PRV36" s="781"/>
      <c r="PRW36" s="781"/>
      <c r="PRX36" s="781"/>
      <c r="PRY36" s="781"/>
      <c r="PRZ36" s="781"/>
      <c r="PSA36" s="781"/>
      <c r="PSB36" s="781"/>
      <c r="PSC36" s="781"/>
      <c r="PSD36" s="781"/>
      <c r="PSE36" s="781"/>
      <c r="PSF36" s="781"/>
      <c r="PSG36" s="781"/>
      <c r="PSH36" s="781"/>
      <c r="PSI36" s="781"/>
      <c r="PSJ36" s="781"/>
      <c r="PSK36" s="781"/>
      <c r="PSL36" s="781"/>
      <c r="PSM36" s="781"/>
      <c r="PSN36" s="781"/>
      <c r="PSO36" s="781"/>
      <c r="PSP36" s="781"/>
      <c r="PSQ36" s="781"/>
      <c r="PSR36" s="781"/>
      <c r="PSS36" s="781"/>
      <c r="PST36" s="781"/>
      <c r="PSU36" s="781"/>
      <c r="PSV36" s="781"/>
      <c r="PSW36" s="781"/>
      <c r="PSX36" s="781"/>
      <c r="PSY36" s="781"/>
      <c r="PSZ36" s="781"/>
      <c r="PTA36" s="781"/>
      <c r="PTB36" s="781"/>
      <c r="PTC36" s="781"/>
      <c r="PTD36" s="781"/>
      <c r="PTE36" s="781"/>
      <c r="PTF36" s="781"/>
      <c r="PTG36" s="781"/>
      <c r="PTH36" s="781"/>
      <c r="PTI36" s="781"/>
      <c r="PTJ36" s="781"/>
      <c r="PTK36" s="781"/>
      <c r="PTL36" s="781"/>
      <c r="PTM36" s="781"/>
      <c r="PTN36" s="781"/>
      <c r="PTO36" s="781"/>
      <c r="PTP36" s="781"/>
      <c r="PTQ36" s="781"/>
      <c r="PTR36" s="781"/>
      <c r="PTS36" s="781"/>
      <c r="PTT36" s="781"/>
      <c r="PTU36" s="781"/>
      <c r="PTV36" s="781"/>
      <c r="PTW36" s="781"/>
      <c r="PTX36" s="781"/>
      <c r="PTY36" s="781"/>
      <c r="PTZ36" s="781"/>
      <c r="PUA36" s="781"/>
      <c r="PUB36" s="781"/>
      <c r="PUC36" s="781"/>
      <c r="PUD36" s="781"/>
      <c r="PUE36" s="781"/>
      <c r="PUF36" s="781"/>
      <c r="PUG36" s="781"/>
      <c r="PUH36" s="781"/>
      <c r="PUI36" s="781"/>
      <c r="PUJ36" s="781"/>
      <c r="PUK36" s="781"/>
      <c r="PUL36" s="781"/>
      <c r="PUM36" s="781"/>
      <c r="PUN36" s="781"/>
      <c r="PUO36" s="781"/>
      <c r="PUP36" s="781"/>
      <c r="PUQ36" s="781"/>
      <c r="PUR36" s="781"/>
      <c r="PUS36" s="781"/>
      <c r="PUT36" s="781"/>
      <c r="PUU36" s="781"/>
      <c r="PUV36" s="781"/>
      <c r="PUW36" s="781"/>
      <c r="PUX36" s="781"/>
      <c r="PUY36" s="781"/>
      <c r="PUZ36" s="781"/>
      <c r="PVA36" s="781"/>
      <c r="PVB36" s="781"/>
      <c r="PVC36" s="781"/>
      <c r="PVD36" s="781"/>
      <c r="PVE36" s="781"/>
      <c r="PVF36" s="781"/>
      <c r="PVG36" s="781"/>
      <c r="PVH36" s="781"/>
      <c r="PVI36" s="781"/>
      <c r="PVJ36" s="781"/>
      <c r="PVK36" s="781"/>
      <c r="PVL36" s="781"/>
      <c r="PVM36" s="781"/>
      <c r="PVN36" s="781"/>
      <c r="PVO36" s="781"/>
      <c r="PVP36" s="781"/>
      <c r="PVQ36" s="781"/>
      <c r="PVR36" s="781"/>
      <c r="PVS36" s="781"/>
      <c r="PVT36" s="781"/>
      <c r="PVU36" s="781"/>
      <c r="PVV36" s="781"/>
      <c r="PVW36" s="781"/>
      <c r="PVX36" s="781"/>
      <c r="PVY36" s="781"/>
      <c r="PVZ36" s="781"/>
      <c r="PWA36" s="781"/>
      <c r="PWB36" s="781"/>
      <c r="PWC36" s="781"/>
      <c r="PWD36" s="781"/>
      <c r="PWE36" s="781"/>
      <c r="PWF36" s="781"/>
      <c r="PWG36" s="781"/>
      <c r="PWH36" s="781"/>
      <c r="PWI36" s="781"/>
      <c r="PWJ36" s="781"/>
      <c r="PWK36" s="781"/>
      <c r="PWL36" s="781"/>
      <c r="PWM36" s="781"/>
      <c r="PWN36" s="781"/>
      <c r="PWO36" s="781"/>
      <c r="PWP36" s="781"/>
      <c r="PWQ36" s="781"/>
      <c r="PWR36" s="781"/>
      <c r="PWS36" s="781"/>
      <c r="PWT36" s="781"/>
      <c r="PWU36" s="781"/>
      <c r="PWV36" s="781"/>
      <c r="PWW36" s="781"/>
      <c r="PWX36" s="781"/>
      <c r="PWY36" s="781"/>
      <c r="PWZ36" s="781"/>
      <c r="PXA36" s="781"/>
      <c r="PXB36" s="781"/>
      <c r="PXC36" s="781"/>
      <c r="PXD36" s="781"/>
      <c r="PXE36" s="781"/>
      <c r="PXF36" s="781"/>
      <c r="PXG36" s="781"/>
      <c r="PXH36" s="781"/>
      <c r="PXI36" s="781"/>
      <c r="PXJ36" s="781"/>
      <c r="PXK36" s="781"/>
      <c r="PXL36" s="781"/>
      <c r="PXM36" s="781"/>
      <c r="PXN36" s="781"/>
      <c r="PXO36" s="781"/>
      <c r="PXP36" s="781"/>
      <c r="PXQ36" s="781"/>
      <c r="PXR36" s="781"/>
      <c r="PXS36" s="781"/>
      <c r="PXT36" s="781"/>
      <c r="PXU36" s="781"/>
      <c r="PXV36" s="781"/>
      <c r="PXW36" s="781"/>
      <c r="PXX36" s="781"/>
      <c r="PXY36" s="781"/>
      <c r="PXZ36" s="781"/>
      <c r="PYA36" s="781"/>
      <c r="PYB36" s="781"/>
      <c r="PYC36" s="781"/>
      <c r="PYD36" s="781"/>
      <c r="PYE36" s="781"/>
      <c r="PYF36" s="781"/>
      <c r="PYG36" s="781"/>
      <c r="PYH36" s="781"/>
      <c r="PYI36" s="781"/>
      <c r="PYJ36" s="781"/>
      <c r="PYK36" s="781"/>
      <c r="PYL36" s="781"/>
      <c r="PYM36" s="781"/>
      <c r="PYN36" s="781"/>
      <c r="PYO36" s="781"/>
      <c r="PYP36" s="781"/>
      <c r="PYQ36" s="781"/>
      <c r="PYR36" s="781"/>
      <c r="PYS36" s="781"/>
      <c r="PYT36" s="781"/>
      <c r="PYU36" s="781"/>
      <c r="PYV36" s="781"/>
      <c r="PYW36" s="781"/>
      <c r="PYX36" s="781"/>
      <c r="PYY36" s="781"/>
      <c r="PYZ36" s="781"/>
      <c r="PZA36" s="781"/>
      <c r="PZB36" s="781"/>
      <c r="PZC36" s="781"/>
      <c r="PZD36" s="781"/>
      <c r="PZE36" s="781"/>
      <c r="PZF36" s="781"/>
      <c r="PZG36" s="781"/>
      <c r="PZH36" s="781"/>
      <c r="PZI36" s="781"/>
      <c r="PZJ36" s="781"/>
      <c r="PZK36" s="781"/>
      <c r="PZL36" s="781"/>
      <c r="PZM36" s="781"/>
      <c r="PZN36" s="781"/>
      <c r="PZO36" s="781"/>
      <c r="PZP36" s="781"/>
      <c r="PZQ36" s="781"/>
      <c r="PZR36" s="781"/>
      <c r="PZS36" s="781"/>
      <c r="PZT36" s="781"/>
      <c r="PZU36" s="781"/>
      <c r="PZV36" s="781"/>
      <c r="PZW36" s="781"/>
      <c r="PZX36" s="781"/>
      <c r="PZY36" s="781"/>
      <c r="PZZ36" s="781"/>
      <c r="QAA36" s="781"/>
      <c r="QAB36" s="781"/>
      <c r="QAC36" s="781"/>
      <c r="QAD36" s="781"/>
      <c r="QAE36" s="781"/>
      <c r="QAF36" s="781"/>
      <c r="QAG36" s="781"/>
      <c r="QAH36" s="781"/>
      <c r="QAI36" s="781"/>
      <c r="QAJ36" s="781"/>
      <c r="QAK36" s="781"/>
      <c r="QAL36" s="781"/>
      <c r="QAM36" s="781"/>
      <c r="QAN36" s="781"/>
      <c r="QAO36" s="781"/>
      <c r="QAP36" s="781"/>
      <c r="QAQ36" s="781"/>
      <c r="QAR36" s="781"/>
      <c r="QAS36" s="781"/>
      <c r="QAT36" s="781"/>
      <c r="QAU36" s="781"/>
      <c r="QAV36" s="781"/>
      <c r="QAW36" s="781"/>
      <c r="QAX36" s="781"/>
      <c r="QAY36" s="781"/>
      <c r="QAZ36" s="781"/>
      <c r="QBA36" s="781"/>
      <c r="QBB36" s="781"/>
      <c r="QBC36" s="781"/>
      <c r="QBD36" s="781"/>
      <c r="QBE36" s="781"/>
      <c r="QBF36" s="781"/>
      <c r="QBG36" s="781"/>
      <c r="QBH36" s="781"/>
      <c r="QBI36" s="781"/>
      <c r="QBJ36" s="781"/>
      <c r="QBK36" s="781"/>
      <c r="QBL36" s="781"/>
      <c r="QBM36" s="781"/>
      <c r="QBN36" s="781"/>
      <c r="QBO36" s="781"/>
      <c r="QBP36" s="781"/>
      <c r="QBQ36" s="781"/>
      <c r="QBR36" s="781"/>
      <c r="QBS36" s="781"/>
      <c r="QBT36" s="781"/>
      <c r="QBU36" s="781"/>
      <c r="QBV36" s="781"/>
      <c r="QBW36" s="781"/>
      <c r="QBX36" s="781"/>
      <c r="QBY36" s="781"/>
      <c r="QBZ36" s="781"/>
      <c r="QCA36" s="781"/>
      <c r="QCB36" s="781"/>
      <c r="QCC36" s="781"/>
      <c r="QCD36" s="781"/>
      <c r="QCE36" s="781"/>
      <c r="QCF36" s="781"/>
      <c r="QCG36" s="781"/>
      <c r="QCH36" s="781"/>
      <c r="QCI36" s="781"/>
      <c r="QCJ36" s="781"/>
      <c r="QCK36" s="781"/>
      <c r="QCL36" s="781"/>
      <c r="QCM36" s="781"/>
      <c r="QCN36" s="781"/>
      <c r="QCO36" s="781"/>
      <c r="QCP36" s="781"/>
      <c r="QCQ36" s="781"/>
      <c r="QCR36" s="781"/>
      <c r="QCS36" s="781"/>
      <c r="QCT36" s="781"/>
      <c r="QCU36" s="781"/>
      <c r="QCV36" s="781"/>
      <c r="QCW36" s="781"/>
      <c r="QCX36" s="781"/>
      <c r="QCY36" s="781"/>
      <c r="QCZ36" s="781"/>
      <c r="QDA36" s="781"/>
      <c r="QDB36" s="781"/>
      <c r="QDC36" s="781"/>
      <c r="QDD36" s="781"/>
      <c r="QDE36" s="781"/>
      <c r="QDF36" s="781"/>
      <c r="QDG36" s="781"/>
      <c r="QDH36" s="781"/>
      <c r="QDI36" s="781"/>
      <c r="QDJ36" s="781"/>
      <c r="QDK36" s="781"/>
      <c r="QDL36" s="781"/>
      <c r="QDM36" s="781"/>
      <c r="QDN36" s="781"/>
      <c r="QDO36" s="781"/>
      <c r="QDP36" s="781"/>
      <c r="QDQ36" s="781"/>
      <c r="QDR36" s="781"/>
      <c r="QDS36" s="781"/>
      <c r="QDT36" s="781"/>
      <c r="QDU36" s="781"/>
      <c r="QDV36" s="781"/>
      <c r="QDW36" s="781"/>
      <c r="QDX36" s="781"/>
      <c r="QDY36" s="781"/>
      <c r="QDZ36" s="781"/>
      <c r="QEA36" s="781"/>
      <c r="QEB36" s="781"/>
      <c r="QEC36" s="781"/>
      <c r="QED36" s="781"/>
      <c r="QEE36" s="781"/>
      <c r="QEF36" s="781"/>
      <c r="QEG36" s="781"/>
      <c r="QEH36" s="781"/>
      <c r="QEI36" s="781"/>
      <c r="QEJ36" s="781"/>
      <c r="QEK36" s="781"/>
      <c r="QEL36" s="781"/>
      <c r="QEM36" s="781"/>
      <c r="QEN36" s="781"/>
      <c r="QEO36" s="781"/>
      <c r="QEP36" s="781"/>
      <c r="QEQ36" s="781"/>
      <c r="QER36" s="781"/>
      <c r="QES36" s="781"/>
      <c r="QET36" s="781"/>
      <c r="QEU36" s="781"/>
      <c r="QEV36" s="781"/>
      <c r="QEW36" s="781"/>
      <c r="QEX36" s="781"/>
      <c r="QEY36" s="781"/>
      <c r="QEZ36" s="781"/>
      <c r="QFA36" s="781"/>
      <c r="QFB36" s="781"/>
      <c r="QFC36" s="781"/>
      <c r="QFD36" s="781"/>
      <c r="QFE36" s="781"/>
      <c r="QFF36" s="781"/>
      <c r="QFG36" s="781"/>
      <c r="QFH36" s="781"/>
      <c r="QFI36" s="781"/>
      <c r="QFJ36" s="781"/>
      <c r="QFK36" s="781"/>
      <c r="QFL36" s="781"/>
      <c r="QFM36" s="781"/>
      <c r="QFN36" s="781"/>
      <c r="QFO36" s="781"/>
      <c r="QFP36" s="781"/>
      <c r="QFQ36" s="781"/>
      <c r="QFR36" s="781"/>
      <c r="QFS36" s="781"/>
      <c r="QFT36" s="781"/>
      <c r="QFU36" s="781"/>
      <c r="QFV36" s="781"/>
      <c r="QFW36" s="781"/>
      <c r="QFX36" s="781"/>
      <c r="QFY36" s="781"/>
      <c r="QFZ36" s="781"/>
      <c r="QGA36" s="781"/>
      <c r="QGB36" s="781"/>
      <c r="QGC36" s="781"/>
      <c r="QGD36" s="781"/>
      <c r="QGE36" s="781"/>
      <c r="QGF36" s="781"/>
      <c r="QGG36" s="781"/>
      <c r="QGH36" s="781"/>
      <c r="QGI36" s="781"/>
      <c r="QGJ36" s="781"/>
      <c r="QGK36" s="781"/>
      <c r="QGL36" s="781"/>
      <c r="QGM36" s="781"/>
      <c r="QGN36" s="781"/>
      <c r="QGO36" s="781"/>
      <c r="QGP36" s="781"/>
      <c r="QGQ36" s="781"/>
      <c r="QGR36" s="781"/>
      <c r="QGS36" s="781"/>
      <c r="QGT36" s="781"/>
      <c r="QGU36" s="781"/>
      <c r="QGV36" s="781"/>
      <c r="QGW36" s="781"/>
      <c r="QGX36" s="781"/>
      <c r="QGY36" s="781"/>
      <c r="QGZ36" s="781"/>
      <c r="QHA36" s="781"/>
      <c r="QHB36" s="781"/>
      <c r="QHC36" s="781"/>
      <c r="QHD36" s="781"/>
      <c r="QHE36" s="781"/>
      <c r="QHF36" s="781"/>
      <c r="QHG36" s="781"/>
      <c r="QHH36" s="781"/>
      <c r="QHI36" s="781"/>
      <c r="QHJ36" s="781"/>
      <c r="QHK36" s="781"/>
      <c r="QHL36" s="781"/>
      <c r="QHM36" s="781"/>
      <c r="QHN36" s="781"/>
      <c r="QHO36" s="781"/>
      <c r="QHP36" s="781"/>
      <c r="QHQ36" s="781"/>
      <c r="QHR36" s="781"/>
      <c r="QHS36" s="781"/>
      <c r="QHT36" s="781"/>
      <c r="QHU36" s="781"/>
      <c r="QHV36" s="781"/>
      <c r="QHW36" s="781"/>
      <c r="QHX36" s="781"/>
      <c r="QHY36" s="781"/>
      <c r="QHZ36" s="781"/>
      <c r="QIA36" s="781"/>
      <c r="QIB36" s="781"/>
      <c r="QIC36" s="781"/>
      <c r="QID36" s="781"/>
      <c r="QIE36" s="781"/>
      <c r="QIF36" s="781"/>
      <c r="QIG36" s="781"/>
      <c r="QIH36" s="781"/>
      <c r="QII36" s="781"/>
      <c r="QIJ36" s="781"/>
      <c r="QIK36" s="781"/>
      <c r="QIL36" s="781"/>
      <c r="QIM36" s="781"/>
      <c r="QIN36" s="781"/>
      <c r="QIO36" s="781"/>
      <c r="QIP36" s="781"/>
      <c r="QIQ36" s="781"/>
      <c r="QIR36" s="781"/>
      <c r="QIS36" s="781"/>
      <c r="QIT36" s="781"/>
      <c r="QIU36" s="781"/>
      <c r="QIV36" s="781"/>
      <c r="QIW36" s="781"/>
      <c r="QIX36" s="781"/>
      <c r="QIY36" s="781"/>
      <c r="QIZ36" s="781"/>
      <c r="QJA36" s="781"/>
      <c r="QJB36" s="781"/>
      <c r="QJC36" s="781"/>
      <c r="QJD36" s="781"/>
      <c r="QJE36" s="781"/>
      <c r="QJF36" s="781"/>
      <c r="QJG36" s="781"/>
      <c r="QJH36" s="781"/>
      <c r="QJI36" s="781"/>
      <c r="QJJ36" s="781"/>
      <c r="QJK36" s="781"/>
      <c r="QJL36" s="781"/>
      <c r="QJM36" s="781"/>
      <c r="QJN36" s="781"/>
      <c r="QJO36" s="781"/>
      <c r="QJP36" s="781"/>
      <c r="QJQ36" s="781"/>
      <c r="QJR36" s="781"/>
      <c r="QJS36" s="781"/>
      <c r="QJT36" s="781"/>
      <c r="QJU36" s="781"/>
      <c r="QJV36" s="781"/>
      <c r="QJW36" s="781"/>
      <c r="QJX36" s="781"/>
      <c r="QJY36" s="781"/>
      <c r="QJZ36" s="781"/>
      <c r="QKA36" s="781"/>
      <c r="QKB36" s="781"/>
      <c r="QKC36" s="781"/>
      <c r="QKD36" s="781"/>
      <c r="QKE36" s="781"/>
      <c r="QKF36" s="781"/>
      <c r="QKG36" s="781"/>
      <c r="QKH36" s="781"/>
      <c r="QKI36" s="781"/>
      <c r="QKJ36" s="781"/>
      <c r="QKK36" s="781"/>
      <c r="QKL36" s="781"/>
      <c r="QKM36" s="781"/>
      <c r="QKN36" s="781"/>
      <c r="QKO36" s="781"/>
      <c r="QKP36" s="781"/>
      <c r="QKQ36" s="781"/>
      <c r="QKR36" s="781"/>
      <c r="QKS36" s="781"/>
      <c r="QKT36" s="781"/>
      <c r="QKU36" s="781"/>
      <c r="QKV36" s="781"/>
      <c r="QKW36" s="781"/>
      <c r="QKX36" s="781"/>
      <c r="QKY36" s="781"/>
      <c r="QKZ36" s="781"/>
      <c r="QLA36" s="781"/>
      <c r="QLB36" s="781"/>
      <c r="QLC36" s="781"/>
      <c r="QLD36" s="781"/>
      <c r="QLE36" s="781"/>
      <c r="QLF36" s="781"/>
      <c r="QLG36" s="781"/>
      <c r="QLH36" s="781"/>
      <c r="QLI36" s="781"/>
      <c r="QLJ36" s="781"/>
      <c r="QLK36" s="781"/>
      <c r="QLL36" s="781"/>
      <c r="QLM36" s="781"/>
      <c r="QLN36" s="781"/>
      <c r="QLO36" s="781"/>
      <c r="QLP36" s="781"/>
      <c r="QLQ36" s="781"/>
      <c r="QLR36" s="781"/>
      <c r="QLS36" s="781"/>
      <c r="QLT36" s="781"/>
      <c r="QLU36" s="781"/>
      <c r="QLV36" s="781"/>
      <c r="QLW36" s="781"/>
      <c r="QLX36" s="781"/>
      <c r="QLY36" s="781"/>
      <c r="QLZ36" s="781"/>
      <c r="QMA36" s="781"/>
      <c r="QMB36" s="781"/>
      <c r="QMC36" s="781"/>
      <c r="QMD36" s="781"/>
      <c r="QME36" s="781"/>
      <c r="QMF36" s="781"/>
      <c r="QMG36" s="781"/>
      <c r="QMH36" s="781"/>
      <c r="QMI36" s="781"/>
      <c r="QMJ36" s="781"/>
      <c r="QMK36" s="781"/>
      <c r="QML36" s="781"/>
      <c r="QMM36" s="781"/>
      <c r="QMN36" s="781"/>
      <c r="QMO36" s="781"/>
      <c r="QMP36" s="781"/>
      <c r="QMQ36" s="781"/>
      <c r="QMR36" s="781"/>
      <c r="QMS36" s="781"/>
      <c r="QMT36" s="781"/>
      <c r="QMU36" s="781"/>
      <c r="QMV36" s="781"/>
      <c r="QMW36" s="781"/>
      <c r="QMX36" s="781"/>
      <c r="QMY36" s="781"/>
      <c r="QMZ36" s="781"/>
      <c r="QNA36" s="781"/>
      <c r="QNB36" s="781"/>
      <c r="QNC36" s="781"/>
      <c r="QND36" s="781"/>
      <c r="QNE36" s="781"/>
      <c r="QNF36" s="781"/>
      <c r="QNG36" s="781"/>
      <c r="QNH36" s="781"/>
      <c r="QNI36" s="781"/>
      <c r="QNJ36" s="781"/>
      <c r="QNK36" s="781"/>
      <c r="QNL36" s="781"/>
      <c r="QNM36" s="781"/>
      <c r="QNN36" s="781"/>
      <c r="QNO36" s="781"/>
      <c r="QNP36" s="781"/>
      <c r="QNQ36" s="781"/>
      <c r="QNR36" s="781"/>
      <c r="QNS36" s="781"/>
      <c r="QNT36" s="781"/>
      <c r="QNU36" s="781"/>
      <c r="QNV36" s="781"/>
      <c r="QNW36" s="781"/>
      <c r="QNX36" s="781"/>
      <c r="QNY36" s="781"/>
      <c r="QNZ36" s="781"/>
      <c r="QOA36" s="781"/>
      <c r="QOB36" s="781"/>
      <c r="QOC36" s="781"/>
      <c r="QOD36" s="781"/>
      <c r="QOE36" s="781"/>
      <c r="QOF36" s="781"/>
      <c r="QOG36" s="781"/>
      <c r="QOH36" s="781"/>
      <c r="QOI36" s="781"/>
      <c r="QOJ36" s="781"/>
      <c r="QOK36" s="781"/>
      <c r="QOL36" s="781"/>
      <c r="QOM36" s="781"/>
      <c r="QON36" s="781"/>
      <c r="QOO36" s="781"/>
      <c r="QOP36" s="781"/>
      <c r="QOQ36" s="781"/>
      <c r="QOR36" s="781"/>
      <c r="QOS36" s="781"/>
      <c r="QOT36" s="781"/>
      <c r="QOU36" s="781"/>
      <c r="QOV36" s="781"/>
      <c r="QOW36" s="781"/>
      <c r="QOX36" s="781"/>
      <c r="QOY36" s="781"/>
      <c r="QOZ36" s="781"/>
      <c r="QPA36" s="781"/>
      <c r="QPB36" s="781"/>
      <c r="QPC36" s="781"/>
      <c r="QPD36" s="781"/>
      <c r="QPE36" s="781"/>
      <c r="QPF36" s="781"/>
      <c r="QPG36" s="781"/>
      <c r="QPH36" s="781"/>
      <c r="QPI36" s="781"/>
      <c r="QPJ36" s="781"/>
      <c r="QPK36" s="781"/>
      <c r="QPL36" s="781"/>
      <c r="QPM36" s="781"/>
      <c r="QPN36" s="781"/>
      <c r="QPO36" s="781"/>
      <c r="QPP36" s="781"/>
      <c r="QPQ36" s="781"/>
      <c r="QPR36" s="781"/>
      <c r="QPS36" s="781"/>
      <c r="QPT36" s="781"/>
      <c r="QPU36" s="781"/>
      <c r="QPV36" s="781"/>
      <c r="QPW36" s="781"/>
      <c r="QPX36" s="781"/>
      <c r="QPY36" s="781"/>
      <c r="QPZ36" s="781"/>
      <c r="QQA36" s="781"/>
      <c r="QQB36" s="781"/>
      <c r="QQC36" s="781"/>
      <c r="QQD36" s="781"/>
      <c r="QQE36" s="781"/>
      <c r="QQF36" s="781"/>
      <c r="QQG36" s="781"/>
      <c r="QQH36" s="781"/>
      <c r="QQI36" s="781"/>
      <c r="QQJ36" s="781"/>
      <c r="QQK36" s="781"/>
      <c r="QQL36" s="781"/>
      <c r="QQM36" s="781"/>
      <c r="QQN36" s="781"/>
      <c r="QQO36" s="781"/>
      <c r="QQP36" s="781"/>
      <c r="QQQ36" s="781"/>
      <c r="QQR36" s="781"/>
      <c r="QQS36" s="781"/>
      <c r="QQT36" s="781"/>
      <c r="QQU36" s="781"/>
      <c r="QQV36" s="781"/>
      <c r="QQW36" s="781"/>
      <c r="QQX36" s="781"/>
      <c r="QQY36" s="781"/>
      <c r="QQZ36" s="781"/>
      <c r="QRA36" s="781"/>
      <c r="QRB36" s="781"/>
      <c r="QRC36" s="781"/>
      <c r="QRD36" s="781"/>
      <c r="QRE36" s="781"/>
      <c r="QRF36" s="781"/>
      <c r="QRG36" s="781"/>
      <c r="QRH36" s="781"/>
      <c r="QRI36" s="781"/>
      <c r="QRJ36" s="781"/>
      <c r="QRK36" s="781"/>
      <c r="QRL36" s="781"/>
      <c r="QRM36" s="781"/>
      <c r="QRN36" s="781"/>
      <c r="QRO36" s="781"/>
      <c r="QRP36" s="781"/>
      <c r="QRQ36" s="781"/>
      <c r="QRR36" s="781"/>
      <c r="QRS36" s="781"/>
      <c r="QRT36" s="781"/>
      <c r="QRU36" s="781"/>
      <c r="QRV36" s="781"/>
      <c r="QRW36" s="781"/>
      <c r="QRX36" s="781"/>
      <c r="QRY36" s="781"/>
      <c r="QRZ36" s="781"/>
      <c r="QSA36" s="781"/>
      <c r="QSB36" s="781"/>
      <c r="QSC36" s="781"/>
      <c r="QSD36" s="781"/>
      <c r="QSE36" s="781"/>
      <c r="QSF36" s="781"/>
      <c r="QSG36" s="781"/>
      <c r="QSH36" s="781"/>
      <c r="QSI36" s="781"/>
      <c r="QSJ36" s="781"/>
      <c r="QSK36" s="781"/>
      <c r="QSL36" s="781"/>
      <c r="QSM36" s="781"/>
      <c r="QSN36" s="781"/>
      <c r="QSO36" s="781"/>
      <c r="QSP36" s="781"/>
      <c r="QSQ36" s="781"/>
      <c r="QSR36" s="781"/>
      <c r="QSS36" s="781"/>
      <c r="QST36" s="781"/>
      <c r="QSU36" s="781"/>
      <c r="QSV36" s="781"/>
      <c r="QSW36" s="781"/>
      <c r="QSX36" s="781"/>
      <c r="QSY36" s="781"/>
      <c r="QSZ36" s="781"/>
      <c r="QTA36" s="781"/>
      <c r="QTB36" s="781"/>
      <c r="QTC36" s="781"/>
      <c r="QTD36" s="781"/>
      <c r="QTE36" s="781"/>
      <c r="QTF36" s="781"/>
      <c r="QTG36" s="781"/>
      <c r="QTH36" s="781"/>
      <c r="QTI36" s="781"/>
      <c r="QTJ36" s="781"/>
      <c r="QTK36" s="781"/>
      <c r="QTL36" s="781"/>
      <c r="QTM36" s="781"/>
      <c r="QTN36" s="781"/>
      <c r="QTO36" s="781"/>
      <c r="QTP36" s="781"/>
      <c r="QTQ36" s="781"/>
      <c r="QTR36" s="781"/>
      <c r="QTS36" s="781"/>
      <c r="QTT36" s="781"/>
      <c r="QTU36" s="781"/>
      <c r="QTV36" s="781"/>
      <c r="QTW36" s="781"/>
      <c r="QTX36" s="781"/>
      <c r="QTY36" s="781"/>
      <c r="QTZ36" s="781"/>
      <c r="QUA36" s="781"/>
      <c r="QUB36" s="781"/>
      <c r="QUC36" s="781"/>
      <c r="QUD36" s="781"/>
      <c r="QUE36" s="781"/>
      <c r="QUF36" s="781"/>
      <c r="QUG36" s="781"/>
      <c r="QUH36" s="781"/>
      <c r="QUI36" s="781"/>
      <c r="QUJ36" s="781"/>
      <c r="QUK36" s="781"/>
      <c r="QUL36" s="781"/>
      <c r="QUM36" s="781"/>
      <c r="QUN36" s="781"/>
      <c r="QUO36" s="781"/>
      <c r="QUP36" s="781"/>
      <c r="QUQ36" s="781"/>
      <c r="QUR36" s="781"/>
      <c r="QUS36" s="781"/>
      <c r="QUT36" s="781"/>
      <c r="QUU36" s="781"/>
      <c r="QUV36" s="781"/>
      <c r="QUW36" s="781"/>
      <c r="QUX36" s="781"/>
      <c r="QUY36" s="781"/>
      <c r="QUZ36" s="781"/>
      <c r="QVA36" s="781"/>
      <c r="QVB36" s="781"/>
      <c r="QVC36" s="781"/>
      <c r="QVD36" s="781"/>
      <c r="QVE36" s="781"/>
      <c r="QVF36" s="781"/>
      <c r="QVG36" s="781"/>
      <c r="QVH36" s="781"/>
      <c r="QVI36" s="781"/>
      <c r="QVJ36" s="781"/>
      <c r="QVK36" s="781"/>
      <c r="QVL36" s="781"/>
      <c r="QVM36" s="781"/>
      <c r="QVN36" s="781"/>
      <c r="QVO36" s="781"/>
      <c r="QVP36" s="781"/>
      <c r="QVQ36" s="781"/>
      <c r="QVR36" s="781"/>
      <c r="QVS36" s="781"/>
      <c r="QVT36" s="781"/>
      <c r="QVU36" s="781"/>
      <c r="QVV36" s="781"/>
      <c r="QVW36" s="781"/>
      <c r="QVX36" s="781"/>
      <c r="QVY36" s="781"/>
      <c r="QVZ36" s="781"/>
      <c r="QWA36" s="781"/>
      <c r="QWB36" s="781"/>
      <c r="QWC36" s="781"/>
      <c r="QWD36" s="781"/>
      <c r="QWE36" s="781"/>
      <c r="QWF36" s="781"/>
      <c r="QWG36" s="781"/>
      <c r="QWH36" s="781"/>
      <c r="QWI36" s="781"/>
      <c r="QWJ36" s="781"/>
      <c r="QWK36" s="781"/>
      <c r="QWL36" s="781"/>
      <c r="QWM36" s="781"/>
      <c r="QWN36" s="781"/>
      <c r="QWO36" s="781"/>
      <c r="QWP36" s="781"/>
      <c r="QWQ36" s="781"/>
      <c r="QWR36" s="781"/>
      <c r="QWS36" s="781"/>
      <c r="QWT36" s="781"/>
      <c r="QWU36" s="781"/>
      <c r="QWV36" s="781"/>
      <c r="QWW36" s="781"/>
      <c r="QWX36" s="781"/>
      <c r="QWY36" s="781"/>
      <c r="QWZ36" s="781"/>
      <c r="QXA36" s="781"/>
      <c r="QXB36" s="781"/>
      <c r="QXC36" s="781"/>
      <c r="QXD36" s="781"/>
      <c r="QXE36" s="781"/>
      <c r="QXF36" s="781"/>
      <c r="QXG36" s="781"/>
      <c r="QXH36" s="781"/>
      <c r="QXI36" s="781"/>
      <c r="QXJ36" s="781"/>
      <c r="QXK36" s="781"/>
      <c r="QXL36" s="781"/>
      <c r="QXM36" s="781"/>
      <c r="QXN36" s="781"/>
      <c r="QXO36" s="781"/>
      <c r="QXP36" s="781"/>
      <c r="QXQ36" s="781"/>
      <c r="QXR36" s="781"/>
      <c r="QXS36" s="781"/>
      <c r="QXT36" s="781"/>
      <c r="QXU36" s="781"/>
      <c r="QXV36" s="781"/>
      <c r="QXW36" s="781"/>
      <c r="QXX36" s="781"/>
      <c r="QXY36" s="781"/>
      <c r="QXZ36" s="781"/>
      <c r="QYA36" s="781"/>
      <c r="QYB36" s="781"/>
      <c r="QYC36" s="781"/>
      <c r="QYD36" s="781"/>
      <c r="QYE36" s="781"/>
      <c r="QYF36" s="781"/>
      <c r="QYG36" s="781"/>
      <c r="QYH36" s="781"/>
      <c r="QYI36" s="781"/>
      <c r="QYJ36" s="781"/>
      <c r="QYK36" s="781"/>
      <c r="QYL36" s="781"/>
      <c r="QYM36" s="781"/>
      <c r="QYN36" s="781"/>
      <c r="QYO36" s="781"/>
      <c r="QYP36" s="781"/>
      <c r="QYQ36" s="781"/>
      <c r="QYR36" s="781"/>
      <c r="QYS36" s="781"/>
      <c r="QYT36" s="781"/>
      <c r="QYU36" s="781"/>
      <c r="QYV36" s="781"/>
      <c r="QYW36" s="781"/>
      <c r="QYX36" s="781"/>
      <c r="QYY36" s="781"/>
      <c r="QYZ36" s="781"/>
      <c r="QZA36" s="781"/>
      <c r="QZB36" s="781"/>
      <c r="QZC36" s="781"/>
      <c r="QZD36" s="781"/>
      <c r="QZE36" s="781"/>
      <c r="QZF36" s="781"/>
      <c r="QZG36" s="781"/>
      <c r="QZH36" s="781"/>
      <c r="QZI36" s="781"/>
      <c r="QZJ36" s="781"/>
      <c r="QZK36" s="781"/>
      <c r="QZL36" s="781"/>
      <c r="QZM36" s="781"/>
      <c r="QZN36" s="781"/>
      <c r="QZO36" s="781"/>
      <c r="QZP36" s="781"/>
      <c r="QZQ36" s="781"/>
      <c r="QZR36" s="781"/>
      <c r="QZS36" s="781"/>
      <c r="QZT36" s="781"/>
      <c r="QZU36" s="781"/>
      <c r="QZV36" s="781"/>
      <c r="QZW36" s="781"/>
      <c r="QZX36" s="781"/>
      <c r="QZY36" s="781"/>
      <c r="QZZ36" s="781"/>
      <c r="RAA36" s="781"/>
      <c r="RAB36" s="781"/>
      <c r="RAC36" s="781"/>
      <c r="RAD36" s="781"/>
      <c r="RAE36" s="781"/>
      <c r="RAF36" s="781"/>
      <c r="RAG36" s="781"/>
      <c r="RAH36" s="781"/>
      <c r="RAI36" s="781"/>
      <c r="RAJ36" s="781"/>
      <c r="RAK36" s="781"/>
      <c r="RAL36" s="781"/>
      <c r="RAM36" s="781"/>
      <c r="RAN36" s="781"/>
      <c r="RAO36" s="781"/>
      <c r="RAP36" s="781"/>
      <c r="RAQ36" s="781"/>
      <c r="RAR36" s="781"/>
      <c r="RAS36" s="781"/>
      <c r="RAT36" s="781"/>
      <c r="RAU36" s="781"/>
      <c r="RAV36" s="781"/>
      <c r="RAW36" s="781"/>
      <c r="RAX36" s="781"/>
      <c r="RAY36" s="781"/>
      <c r="RAZ36" s="781"/>
      <c r="RBA36" s="781"/>
      <c r="RBB36" s="781"/>
      <c r="RBC36" s="781"/>
      <c r="RBD36" s="781"/>
      <c r="RBE36" s="781"/>
      <c r="RBF36" s="781"/>
      <c r="RBG36" s="781"/>
      <c r="RBH36" s="781"/>
      <c r="RBI36" s="781"/>
      <c r="RBJ36" s="781"/>
      <c r="RBK36" s="781"/>
      <c r="RBL36" s="781"/>
      <c r="RBM36" s="781"/>
      <c r="RBN36" s="781"/>
      <c r="RBO36" s="781"/>
      <c r="RBP36" s="781"/>
      <c r="RBQ36" s="781"/>
      <c r="RBR36" s="781"/>
      <c r="RBS36" s="781"/>
      <c r="RBT36" s="781"/>
      <c r="RBU36" s="781"/>
      <c r="RBV36" s="781"/>
      <c r="RBW36" s="781"/>
      <c r="RBX36" s="781"/>
      <c r="RBY36" s="781"/>
      <c r="RBZ36" s="781"/>
      <c r="RCA36" s="781"/>
      <c r="RCB36" s="781"/>
      <c r="RCC36" s="781"/>
      <c r="RCD36" s="781"/>
      <c r="RCE36" s="781"/>
      <c r="RCF36" s="781"/>
      <c r="RCG36" s="781"/>
      <c r="RCH36" s="781"/>
      <c r="RCI36" s="781"/>
      <c r="RCJ36" s="781"/>
      <c r="RCK36" s="781"/>
      <c r="RCL36" s="781"/>
      <c r="RCM36" s="781"/>
      <c r="RCN36" s="781"/>
      <c r="RCO36" s="781"/>
      <c r="RCP36" s="781"/>
      <c r="RCQ36" s="781"/>
      <c r="RCR36" s="781"/>
      <c r="RCS36" s="781"/>
      <c r="RCT36" s="781"/>
      <c r="RCU36" s="781"/>
      <c r="RCV36" s="781"/>
      <c r="RCW36" s="781"/>
      <c r="RCX36" s="781"/>
      <c r="RCY36" s="781"/>
      <c r="RCZ36" s="781"/>
      <c r="RDA36" s="781"/>
      <c r="RDB36" s="781"/>
      <c r="RDC36" s="781"/>
      <c r="RDD36" s="781"/>
      <c r="RDE36" s="781"/>
      <c r="RDF36" s="781"/>
      <c r="RDG36" s="781"/>
      <c r="RDH36" s="781"/>
      <c r="RDI36" s="781"/>
      <c r="RDJ36" s="781"/>
      <c r="RDK36" s="781"/>
      <c r="RDL36" s="781"/>
      <c r="RDM36" s="781"/>
      <c r="RDN36" s="781"/>
      <c r="RDO36" s="781"/>
      <c r="RDP36" s="781"/>
      <c r="RDQ36" s="781"/>
      <c r="RDR36" s="781"/>
      <c r="RDS36" s="781"/>
      <c r="RDT36" s="781"/>
      <c r="RDU36" s="781"/>
      <c r="RDV36" s="781"/>
      <c r="RDW36" s="781"/>
      <c r="RDX36" s="781"/>
      <c r="RDY36" s="781"/>
      <c r="RDZ36" s="781"/>
      <c r="REA36" s="781"/>
      <c r="REB36" s="781"/>
      <c r="REC36" s="781"/>
      <c r="RED36" s="781"/>
      <c r="REE36" s="781"/>
      <c r="REF36" s="781"/>
      <c r="REG36" s="781"/>
      <c r="REH36" s="781"/>
      <c r="REI36" s="781"/>
      <c r="REJ36" s="781"/>
      <c r="REK36" s="781"/>
      <c r="REL36" s="781"/>
      <c r="REM36" s="781"/>
      <c r="REN36" s="781"/>
      <c r="REO36" s="781"/>
      <c r="REP36" s="781"/>
      <c r="REQ36" s="781"/>
      <c r="RER36" s="781"/>
      <c r="RES36" s="781"/>
      <c r="RET36" s="781"/>
      <c r="REU36" s="781"/>
      <c r="REV36" s="781"/>
      <c r="REW36" s="781"/>
      <c r="REX36" s="781"/>
      <c r="REY36" s="781"/>
      <c r="REZ36" s="781"/>
      <c r="RFA36" s="781"/>
      <c r="RFB36" s="781"/>
      <c r="RFC36" s="781"/>
      <c r="RFD36" s="781"/>
      <c r="RFE36" s="781"/>
      <c r="RFF36" s="781"/>
      <c r="RFG36" s="781"/>
      <c r="RFH36" s="781"/>
      <c r="RFI36" s="781"/>
      <c r="RFJ36" s="781"/>
      <c r="RFK36" s="781"/>
      <c r="RFL36" s="781"/>
      <c r="RFM36" s="781"/>
      <c r="RFN36" s="781"/>
      <c r="RFO36" s="781"/>
      <c r="RFP36" s="781"/>
      <c r="RFQ36" s="781"/>
      <c r="RFR36" s="781"/>
      <c r="RFS36" s="781"/>
      <c r="RFT36" s="781"/>
      <c r="RFU36" s="781"/>
      <c r="RFV36" s="781"/>
      <c r="RFW36" s="781"/>
      <c r="RFX36" s="781"/>
      <c r="RFY36" s="781"/>
      <c r="RFZ36" s="781"/>
      <c r="RGA36" s="781"/>
      <c r="RGB36" s="781"/>
      <c r="RGC36" s="781"/>
      <c r="RGD36" s="781"/>
      <c r="RGE36" s="781"/>
      <c r="RGF36" s="781"/>
      <c r="RGG36" s="781"/>
      <c r="RGH36" s="781"/>
      <c r="RGI36" s="781"/>
      <c r="RGJ36" s="781"/>
      <c r="RGK36" s="781"/>
      <c r="RGL36" s="781"/>
      <c r="RGM36" s="781"/>
      <c r="RGN36" s="781"/>
      <c r="RGO36" s="781"/>
      <c r="RGP36" s="781"/>
      <c r="RGQ36" s="781"/>
      <c r="RGR36" s="781"/>
      <c r="RGS36" s="781"/>
      <c r="RGT36" s="781"/>
      <c r="RGU36" s="781"/>
      <c r="RGV36" s="781"/>
      <c r="RGW36" s="781"/>
      <c r="RGX36" s="781"/>
      <c r="RGY36" s="781"/>
      <c r="RGZ36" s="781"/>
      <c r="RHA36" s="781"/>
      <c r="RHB36" s="781"/>
      <c r="RHC36" s="781"/>
      <c r="RHD36" s="781"/>
      <c r="RHE36" s="781"/>
      <c r="RHF36" s="781"/>
      <c r="RHG36" s="781"/>
      <c r="RHH36" s="781"/>
      <c r="RHI36" s="781"/>
      <c r="RHJ36" s="781"/>
      <c r="RHK36" s="781"/>
      <c r="RHL36" s="781"/>
      <c r="RHM36" s="781"/>
      <c r="RHN36" s="781"/>
      <c r="RHO36" s="781"/>
      <c r="RHP36" s="781"/>
      <c r="RHQ36" s="781"/>
      <c r="RHR36" s="781"/>
      <c r="RHS36" s="781"/>
      <c r="RHT36" s="781"/>
      <c r="RHU36" s="781"/>
      <c r="RHV36" s="781"/>
      <c r="RHW36" s="781"/>
      <c r="RHX36" s="781"/>
      <c r="RHY36" s="781"/>
      <c r="RHZ36" s="781"/>
      <c r="RIA36" s="781"/>
      <c r="RIB36" s="781"/>
      <c r="RIC36" s="781"/>
      <c r="RID36" s="781"/>
      <c r="RIE36" s="781"/>
      <c r="RIF36" s="781"/>
      <c r="RIG36" s="781"/>
      <c r="RIH36" s="781"/>
      <c r="RII36" s="781"/>
      <c r="RIJ36" s="781"/>
      <c r="RIK36" s="781"/>
      <c r="RIL36" s="781"/>
      <c r="RIM36" s="781"/>
      <c r="RIN36" s="781"/>
      <c r="RIO36" s="781"/>
      <c r="RIP36" s="781"/>
      <c r="RIQ36" s="781"/>
      <c r="RIR36" s="781"/>
      <c r="RIS36" s="781"/>
      <c r="RIT36" s="781"/>
      <c r="RIU36" s="781"/>
      <c r="RIV36" s="781"/>
      <c r="RIW36" s="781"/>
      <c r="RIX36" s="781"/>
      <c r="RIY36" s="781"/>
      <c r="RIZ36" s="781"/>
      <c r="RJA36" s="781"/>
      <c r="RJB36" s="781"/>
      <c r="RJC36" s="781"/>
      <c r="RJD36" s="781"/>
      <c r="RJE36" s="781"/>
      <c r="RJF36" s="781"/>
      <c r="RJG36" s="781"/>
      <c r="RJH36" s="781"/>
      <c r="RJI36" s="781"/>
      <c r="RJJ36" s="781"/>
      <c r="RJK36" s="781"/>
      <c r="RJL36" s="781"/>
      <c r="RJM36" s="781"/>
      <c r="RJN36" s="781"/>
      <c r="RJO36" s="781"/>
      <c r="RJP36" s="781"/>
      <c r="RJQ36" s="781"/>
      <c r="RJR36" s="781"/>
      <c r="RJS36" s="781"/>
      <c r="RJT36" s="781"/>
      <c r="RJU36" s="781"/>
      <c r="RJV36" s="781"/>
      <c r="RJW36" s="781"/>
      <c r="RJX36" s="781"/>
      <c r="RJY36" s="781"/>
      <c r="RJZ36" s="781"/>
      <c r="RKA36" s="781"/>
      <c r="RKB36" s="781"/>
      <c r="RKC36" s="781"/>
      <c r="RKD36" s="781"/>
      <c r="RKE36" s="781"/>
      <c r="RKF36" s="781"/>
      <c r="RKG36" s="781"/>
      <c r="RKH36" s="781"/>
      <c r="RKI36" s="781"/>
      <c r="RKJ36" s="781"/>
      <c r="RKK36" s="781"/>
      <c r="RKL36" s="781"/>
      <c r="RKM36" s="781"/>
      <c r="RKN36" s="781"/>
      <c r="RKO36" s="781"/>
      <c r="RKP36" s="781"/>
      <c r="RKQ36" s="781"/>
      <c r="RKR36" s="781"/>
      <c r="RKS36" s="781"/>
      <c r="RKT36" s="781"/>
      <c r="RKU36" s="781"/>
      <c r="RKV36" s="781"/>
      <c r="RKW36" s="781"/>
      <c r="RKX36" s="781"/>
      <c r="RKY36" s="781"/>
      <c r="RKZ36" s="781"/>
      <c r="RLA36" s="781"/>
      <c r="RLB36" s="781"/>
      <c r="RLC36" s="781"/>
      <c r="RLD36" s="781"/>
      <c r="RLE36" s="781"/>
      <c r="RLF36" s="781"/>
      <c r="RLG36" s="781"/>
      <c r="RLH36" s="781"/>
      <c r="RLI36" s="781"/>
      <c r="RLJ36" s="781"/>
      <c r="RLK36" s="781"/>
      <c r="RLL36" s="781"/>
      <c r="RLM36" s="781"/>
      <c r="RLN36" s="781"/>
      <c r="RLO36" s="781"/>
      <c r="RLP36" s="781"/>
      <c r="RLQ36" s="781"/>
      <c r="RLR36" s="781"/>
      <c r="RLS36" s="781"/>
      <c r="RLT36" s="781"/>
      <c r="RLU36" s="781"/>
      <c r="RLV36" s="781"/>
      <c r="RLW36" s="781"/>
      <c r="RLX36" s="781"/>
      <c r="RLY36" s="781"/>
      <c r="RLZ36" s="781"/>
      <c r="RMA36" s="781"/>
      <c r="RMB36" s="781"/>
      <c r="RMC36" s="781"/>
      <c r="RMD36" s="781"/>
      <c r="RME36" s="781"/>
      <c r="RMF36" s="781"/>
      <c r="RMG36" s="781"/>
      <c r="RMH36" s="781"/>
      <c r="RMI36" s="781"/>
      <c r="RMJ36" s="781"/>
      <c r="RMK36" s="781"/>
      <c r="RML36" s="781"/>
      <c r="RMM36" s="781"/>
      <c r="RMN36" s="781"/>
      <c r="RMO36" s="781"/>
      <c r="RMP36" s="781"/>
      <c r="RMQ36" s="781"/>
      <c r="RMR36" s="781"/>
      <c r="RMS36" s="781"/>
      <c r="RMT36" s="781"/>
      <c r="RMU36" s="781"/>
      <c r="RMV36" s="781"/>
      <c r="RMW36" s="781"/>
      <c r="RMX36" s="781"/>
      <c r="RMY36" s="781"/>
      <c r="RMZ36" s="781"/>
      <c r="RNA36" s="781"/>
      <c r="RNB36" s="781"/>
      <c r="RNC36" s="781"/>
      <c r="RND36" s="781"/>
      <c r="RNE36" s="781"/>
      <c r="RNF36" s="781"/>
      <c r="RNG36" s="781"/>
      <c r="RNH36" s="781"/>
      <c r="RNI36" s="781"/>
      <c r="RNJ36" s="781"/>
      <c r="RNK36" s="781"/>
      <c r="RNL36" s="781"/>
      <c r="RNM36" s="781"/>
      <c r="RNN36" s="781"/>
      <c r="RNO36" s="781"/>
      <c r="RNP36" s="781"/>
      <c r="RNQ36" s="781"/>
      <c r="RNR36" s="781"/>
      <c r="RNS36" s="781"/>
      <c r="RNT36" s="781"/>
      <c r="RNU36" s="781"/>
      <c r="RNV36" s="781"/>
      <c r="RNW36" s="781"/>
      <c r="RNX36" s="781"/>
      <c r="RNY36" s="781"/>
      <c r="RNZ36" s="781"/>
      <c r="ROA36" s="781"/>
      <c r="ROB36" s="781"/>
      <c r="ROC36" s="781"/>
      <c r="ROD36" s="781"/>
      <c r="ROE36" s="781"/>
      <c r="ROF36" s="781"/>
      <c r="ROG36" s="781"/>
      <c r="ROH36" s="781"/>
      <c r="ROI36" s="781"/>
      <c r="ROJ36" s="781"/>
      <c r="ROK36" s="781"/>
      <c r="ROL36" s="781"/>
      <c r="ROM36" s="781"/>
      <c r="RON36" s="781"/>
      <c r="ROO36" s="781"/>
      <c r="ROP36" s="781"/>
      <c r="ROQ36" s="781"/>
      <c r="ROR36" s="781"/>
      <c r="ROS36" s="781"/>
      <c r="ROT36" s="781"/>
      <c r="ROU36" s="781"/>
      <c r="ROV36" s="781"/>
      <c r="ROW36" s="781"/>
      <c r="ROX36" s="781"/>
      <c r="ROY36" s="781"/>
      <c r="ROZ36" s="781"/>
      <c r="RPA36" s="781"/>
      <c r="RPB36" s="781"/>
      <c r="RPC36" s="781"/>
      <c r="RPD36" s="781"/>
      <c r="RPE36" s="781"/>
      <c r="RPF36" s="781"/>
      <c r="RPG36" s="781"/>
      <c r="RPH36" s="781"/>
      <c r="RPI36" s="781"/>
      <c r="RPJ36" s="781"/>
      <c r="RPK36" s="781"/>
      <c r="RPL36" s="781"/>
      <c r="RPM36" s="781"/>
      <c r="RPN36" s="781"/>
      <c r="RPO36" s="781"/>
      <c r="RPP36" s="781"/>
      <c r="RPQ36" s="781"/>
      <c r="RPR36" s="781"/>
      <c r="RPS36" s="781"/>
      <c r="RPT36" s="781"/>
      <c r="RPU36" s="781"/>
      <c r="RPV36" s="781"/>
      <c r="RPW36" s="781"/>
      <c r="RPX36" s="781"/>
      <c r="RPY36" s="781"/>
      <c r="RPZ36" s="781"/>
      <c r="RQA36" s="781"/>
      <c r="RQB36" s="781"/>
      <c r="RQC36" s="781"/>
      <c r="RQD36" s="781"/>
      <c r="RQE36" s="781"/>
      <c r="RQF36" s="781"/>
      <c r="RQG36" s="781"/>
      <c r="RQH36" s="781"/>
      <c r="RQI36" s="781"/>
      <c r="RQJ36" s="781"/>
      <c r="RQK36" s="781"/>
      <c r="RQL36" s="781"/>
      <c r="RQM36" s="781"/>
      <c r="RQN36" s="781"/>
      <c r="RQO36" s="781"/>
      <c r="RQP36" s="781"/>
      <c r="RQQ36" s="781"/>
      <c r="RQR36" s="781"/>
      <c r="RQS36" s="781"/>
      <c r="RQT36" s="781"/>
      <c r="RQU36" s="781"/>
      <c r="RQV36" s="781"/>
      <c r="RQW36" s="781"/>
      <c r="RQX36" s="781"/>
      <c r="RQY36" s="781"/>
      <c r="RQZ36" s="781"/>
      <c r="RRA36" s="781"/>
      <c r="RRB36" s="781"/>
      <c r="RRC36" s="781"/>
      <c r="RRD36" s="781"/>
      <c r="RRE36" s="781"/>
      <c r="RRF36" s="781"/>
      <c r="RRG36" s="781"/>
      <c r="RRH36" s="781"/>
      <c r="RRI36" s="781"/>
      <c r="RRJ36" s="781"/>
      <c r="RRK36" s="781"/>
      <c r="RRL36" s="781"/>
      <c r="RRM36" s="781"/>
      <c r="RRN36" s="781"/>
      <c r="RRO36" s="781"/>
      <c r="RRP36" s="781"/>
      <c r="RRQ36" s="781"/>
      <c r="RRR36" s="781"/>
      <c r="RRS36" s="781"/>
      <c r="RRT36" s="781"/>
      <c r="RRU36" s="781"/>
      <c r="RRV36" s="781"/>
      <c r="RRW36" s="781"/>
      <c r="RRX36" s="781"/>
      <c r="RRY36" s="781"/>
      <c r="RRZ36" s="781"/>
      <c r="RSA36" s="781"/>
      <c r="RSB36" s="781"/>
      <c r="RSC36" s="781"/>
      <c r="RSD36" s="781"/>
      <c r="RSE36" s="781"/>
      <c r="RSF36" s="781"/>
      <c r="RSG36" s="781"/>
      <c r="RSH36" s="781"/>
      <c r="RSI36" s="781"/>
      <c r="RSJ36" s="781"/>
      <c r="RSK36" s="781"/>
      <c r="RSL36" s="781"/>
      <c r="RSM36" s="781"/>
      <c r="RSN36" s="781"/>
      <c r="RSO36" s="781"/>
      <c r="RSP36" s="781"/>
      <c r="RSQ36" s="781"/>
      <c r="RSR36" s="781"/>
      <c r="RSS36" s="781"/>
      <c r="RST36" s="781"/>
      <c r="RSU36" s="781"/>
      <c r="RSV36" s="781"/>
      <c r="RSW36" s="781"/>
      <c r="RSX36" s="781"/>
      <c r="RSY36" s="781"/>
      <c r="RSZ36" s="781"/>
      <c r="RTA36" s="781"/>
      <c r="RTB36" s="781"/>
      <c r="RTC36" s="781"/>
      <c r="RTD36" s="781"/>
      <c r="RTE36" s="781"/>
      <c r="RTF36" s="781"/>
      <c r="RTG36" s="781"/>
      <c r="RTH36" s="781"/>
      <c r="RTI36" s="781"/>
      <c r="RTJ36" s="781"/>
      <c r="RTK36" s="781"/>
      <c r="RTL36" s="781"/>
      <c r="RTM36" s="781"/>
      <c r="RTN36" s="781"/>
      <c r="RTO36" s="781"/>
      <c r="RTP36" s="781"/>
      <c r="RTQ36" s="781"/>
      <c r="RTR36" s="781"/>
      <c r="RTS36" s="781"/>
      <c r="RTT36" s="781"/>
      <c r="RTU36" s="781"/>
      <c r="RTV36" s="781"/>
      <c r="RTW36" s="781"/>
      <c r="RTX36" s="781"/>
      <c r="RTY36" s="781"/>
      <c r="RTZ36" s="781"/>
      <c r="RUA36" s="781"/>
      <c r="RUB36" s="781"/>
      <c r="RUC36" s="781"/>
      <c r="RUD36" s="781"/>
      <c r="RUE36" s="781"/>
      <c r="RUF36" s="781"/>
      <c r="RUG36" s="781"/>
      <c r="RUH36" s="781"/>
      <c r="RUI36" s="781"/>
      <c r="RUJ36" s="781"/>
      <c r="RUK36" s="781"/>
      <c r="RUL36" s="781"/>
      <c r="RUM36" s="781"/>
      <c r="RUN36" s="781"/>
      <c r="RUO36" s="781"/>
      <c r="RUP36" s="781"/>
      <c r="RUQ36" s="781"/>
      <c r="RUR36" s="781"/>
      <c r="RUS36" s="781"/>
      <c r="RUT36" s="781"/>
      <c r="RUU36" s="781"/>
      <c r="RUV36" s="781"/>
      <c r="RUW36" s="781"/>
      <c r="RUX36" s="781"/>
      <c r="RUY36" s="781"/>
      <c r="RUZ36" s="781"/>
      <c r="RVA36" s="781"/>
      <c r="RVB36" s="781"/>
      <c r="RVC36" s="781"/>
      <c r="RVD36" s="781"/>
      <c r="RVE36" s="781"/>
      <c r="RVF36" s="781"/>
      <c r="RVG36" s="781"/>
      <c r="RVH36" s="781"/>
      <c r="RVI36" s="781"/>
      <c r="RVJ36" s="781"/>
      <c r="RVK36" s="781"/>
      <c r="RVL36" s="781"/>
      <c r="RVM36" s="781"/>
      <c r="RVN36" s="781"/>
      <c r="RVO36" s="781"/>
      <c r="RVP36" s="781"/>
      <c r="RVQ36" s="781"/>
      <c r="RVR36" s="781"/>
      <c r="RVS36" s="781"/>
      <c r="RVT36" s="781"/>
      <c r="RVU36" s="781"/>
      <c r="RVV36" s="781"/>
      <c r="RVW36" s="781"/>
      <c r="RVX36" s="781"/>
      <c r="RVY36" s="781"/>
      <c r="RVZ36" s="781"/>
      <c r="RWA36" s="781"/>
      <c r="RWB36" s="781"/>
      <c r="RWC36" s="781"/>
      <c r="RWD36" s="781"/>
      <c r="RWE36" s="781"/>
      <c r="RWF36" s="781"/>
      <c r="RWG36" s="781"/>
      <c r="RWH36" s="781"/>
      <c r="RWI36" s="781"/>
      <c r="RWJ36" s="781"/>
      <c r="RWK36" s="781"/>
      <c r="RWL36" s="781"/>
      <c r="RWM36" s="781"/>
      <c r="RWN36" s="781"/>
      <c r="RWO36" s="781"/>
      <c r="RWP36" s="781"/>
      <c r="RWQ36" s="781"/>
      <c r="RWR36" s="781"/>
      <c r="RWS36" s="781"/>
      <c r="RWT36" s="781"/>
      <c r="RWU36" s="781"/>
      <c r="RWV36" s="781"/>
      <c r="RWW36" s="781"/>
      <c r="RWX36" s="781"/>
      <c r="RWY36" s="781"/>
      <c r="RWZ36" s="781"/>
      <c r="RXA36" s="781"/>
      <c r="RXB36" s="781"/>
      <c r="RXC36" s="781"/>
      <c r="RXD36" s="781"/>
      <c r="RXE36" s="781"/>
      <c r="RXF36" s="781"/>
      <c r="RXG36" s="781"/>
      <c r="RXH36" s="781"/>
      <c r="RXI36" s="781"/>
      <c r="RXJ36" s="781"/>
      <c r="RXK36" s="781"/>
      <c r="RXL36" s="781"/>
      <c r="RXM36" s="781"/>
      <c r="RXN36" s="781"/>
      <c r="RXO36" s="781"/>
      <c r="RXP36" s="781"/>
      <c r="RXQ36" s="781"/>
      <c r="RXR36" s="781"/>
      <c r="RXS36" s="781"/>
      <c r="RXT36" s="781"/>
      <c r="RXU36" s="781"/>
      <c r="RXV36" s="781"/>
      <c r="RXW36" s="781"/>
      <c r="RXX36" s="781"/>
      <c r="RXY36" s="781"/>
      <c r="RXZ36" s="781"/>
      <c r="RYA36" s="781"/>
      <c r="RYB36" s="781"/>
      <c r="RYC36" s="781"/>
      <c r="RYD36" s="781"/>
      <c r="RYE36" s="781"/>
      <c r="RYF36" s="781"/>
      <c r="RYG36" s="781"/>
      <c r="RYH36" s="781"/>
      <c r="RYI36" s="781"/>
      <c r="RYJ36" s="781"/>
      <c r="RYK36" s="781"/>
      <c r="RYL36" s="781"/>
      <c r="RYM36" s="781"/>
      <c r="RYN36" s="781"/>
      <c r="RYO36" s="781"/>
      <c r="RYP36" s="781"/>
      <c r="RYQ36" s="781"/>
      <c r="RYR36" s="781"/>
      <c r="RYS36" s="781"/>
      <c r="RYT36" s="781"/>
      <c r="RYU36" s="781"/>
      <c r="RYV36" s="781"/>
      <c r="RYW36" s="781"/>
      <c r="RYX36" s="781"/>
      <c r="RYY36" s="781"/>
      <c r="RYZ36" s="781"/>
      <c r="RZA36" s="781"/>
      <c r="RZB36" s="781"/>
      <c r="RZC36" s="781"/>
      <c r="RZD36" s="781"/>
      <c r="RZE36" s="781"/>
      <c r="RZF36" s="781"/>
      <c r="RZG36" s="781"/>
      <c r="RZH36" s="781"/>
      <c r="RZI36" s="781"/>
      <c r="RZJ36" s="781"/>
      <c r="RZK36" s="781"/>
      <c r="RZL36" s="781"/>
      <c r="RZM36" s="781"/>
      <c r="RZN36" s="781"/>
      <c r="RZO36" s="781"/>
      <c r="RZP36" s="781"/>
      <c r="RZQ36" s="781"/>
      <c r="RZR36" s="781"/>
      <c r="RZS36" s="781"/>
      <c r="RZT36" s="781"/>
      <c r="RZU36" s="781"/>
      <c r="RZV36" s="781"/>
      <c r="RZW36" s="781"/>
      <c r="RZX36" s="781"/>
      <c r="RZY36" s="781"/>
      <c r="RZZ36" s="781"/>
      <c r="SAA36" s="781"/>
      <c r="SAB36" s="781"/>
      <c r="SAC36" s="781"/>
      <c r="SAD36" s="781"/>
      <c r="SAE36" s="781"/>
      <c r="SAF36" s="781"/>
      <c r="SAG36" s="781"/>
      <c r="SAH36" s="781"/>
      <c r="SAI36" s="781"/>
      <c r="SAJ36" s="781"/>
      <c r="SAK36" s="781"/>
      <c r="SAL36" s="781"/>
      <c r="SAM36" s="781"/>
      <c r="SAN36" s="781"/>
      <c r="SAO36" s="781"/>
      <c r="SAP36" s="781"/>
      <c r="SAQ36" s="781"/>
      <c r="SAR36" s="781"/>
      <c r="SAS36" s="781"/>
      <c r="SAT36" s="781"/>
      <c r="SAU36" s="781"/>
      <c r="SAV36" s="781"/>
      <c r="SAW36" s="781"/>
      <c r="SAX36" s="781"/>
      <c r="SAY36" s="781"/>
      <c r="SAZ36" s="781"/>
      <c r="SBA36" s="781"/>
      <c r="SBB36" s="781"/>
      <c r="SBC36" s="781"/>
      <c r="SBD36" s="781"/>
      <c r="SBE36" s="781"/>
      <c r="SBF36" s="781"/>
      <c r="SBG36" s="781"/>
      <c r="SBH36" s="781"/>
      <c r="SBI36" s="781"/>
      <c r="SBJ36" s="781"/>
      <c r="SBK36" s="781"/>
      <c r="SBL36" s="781"/>
      <c r="SBM36" s="781"/>
      <c r="SBN36" s="781"/>
      <c r="SBO36" s="781"/>
      <c r="SBP36" s="781"/>
      <c r="SBQ36" s="781"/>
      <c r="SBR36" s="781"/>
      <c r="SBS36" s="781"/>
      <c r="SBT36" s="781"/>
      <c r="SBU36" s="781"/>
      <c r="SBV36" s="781"/>
      <c r="SBW36" s="781"/>
      <c r="SBX36" s="781"/>
      <c r="SBY36" s="781"/>
      <c r="SBZ36" s="781"/>
      <c r="SCA36" s="781"/>
      <c r="SCB36" s="781"/>
      <c r="SCC36" s="781"/>
      <c r="SCD36" s="781"/>
      <c r="SCE36" s="781"/>
      <c r="SCF36" s="781"/>
      <c r="SCG36" s="781"/>
      <c r="SCH36" s="781"/>
      <c r="SCI36" s="781"/>
      <c r="SCJ36" s="781"/>
      <c r="SCK36" s="781"/>
      <c r="SCL36" s="781"/>
      <c r="SCM36" s="781"/>
      <c r="SCN36" s="781"/>
      <c r="SCO36" s="781"/>
      <c r="SCP36" s="781"/>
      <c r="SCQ36" s="781"/>
      <c r="SCR36" s="781"/>
      <c r="SCS36" s="781"/>
      <c r="SCT36" s="781"/>
      <c r="SCU36" s="781"/>
      <c r="SCV36" s="781"/>
      <c r="SCW36" s="781"/>
      <c r="SCX36" s="781"/>
      <c r="SCY36" s="781"/>
      <c r="SCZ36" s="781"/>
      <c r="SDA36" s="781"/>
      <c r="SDB36" s="781"/>
      <c r="SDC36" s="781"/>
      <c r="SDD36" s="781"/>
      <c r="SDE36" s="781"/>
      <c r="SDF36" s="781"/>
      <c r="SDG36" s="781"/>
      <c r="SDH36" s="781"/>
      <c r="SDI36" s="781"/>
      <c r="SDJ36" s="781"/>
      <c r="SDK36" s="781"/>
      <c r="SDL36" s="781"/>
      <c r="SDM36" s="781"/>
      <c r="SDN36" s="781"/>
      <c r="SDO36" s="781"/>
      <c r="SDP36" s="781"/>
      <c r="SDQ36" s="781"/>
      <c r="SDR36" s="781"/>
      <c r="SDS36" s="781"/>
      <c r="SDT36" s="781"/>
      <c r="SDU36" s="781"/>
      <c r="SDV36" s="781"/>
      <c r="SDW36" s="781"/>
      <c r="SDX36" s="781"/>
      <c r="SDY36" s="781"/>
      <c r="SDZ36" s="781"/>
      <c r="SEA36" s="781"/>
      <c r="SEB36" s="781"/>
      <c r="SEC36" s="781"/>
      <c r="SED36" s="781"/>
      <c r="SEE36" s="781"/>
      <c r="SEF36" s="781"/>
      <c r="SEG36" s="781"/>
      <c r="SEH36" s="781"/>
      <c r="SEI36" s="781"/>
      <c r="SEJ36" s="781"/>
      <c r="SEK36" s="781"/>
      <c r="SEL36" s="781"/>
      <c r="SEM36" s="781"/>
      <c r="SEN36" s="781"/>
      <c r="SEO36" s="781"/>
      <c r="SEP36" s="781"/>
      <c r="SEQ36" s="781"/>
      <c r="SER36" s="781"/>
      <c r="SES36" s="781"/>
      <c r="SET36" s="781"/>
      <c r="SEU36" s="781"/>
      <c r="SEV36" s="781"/>
      <c r="SEW36" s="781"/>
      <c r="SEX36" s="781"/>
      <c r="SEY36" s="781"/>
      <c r="SEZ36" s="781"/>
      <c r="SFA36" s="781"/>
      <c r="SFB36" s="781"/>
      <c r="SFC36" s="781"/>
      <c r="SFD36" s="781"/>
      <c r="SFE36" s="781"/>
      <c r="SFF36" s="781"/>
      <c r="SFG36" s="781"/>
      <c r="SFH36" s="781"/>
      <c r="SFI36" s="781"/>
      <c r="SFJ36" s="781"/>
      <c r="SFK36" s="781"/>
      <c r="SFL36" s="781"/>
      <c r="SFM36" s="781"/>
      <c r="SFN36" s="781"/>
      <c r="SFO36" s="781"/>
      <c r="SFP36" s="781"/>
      <c r="SFQ36" s="781"/>
      <c r="SFR36" s="781"/>
      <c r="SFS36" s="781"/>
      <c r="SFT36" s="781"/>
      <c r="SFU36" s="781"/>
      <c r="SFV36" s="781"/>
      <c r="SFW36" s="781"/>
      <c r="SFX36" s="781"/>
      <c r="SFY36" s="781"/>
      <c r="SFZ36" s="781"/>
      <c r="SGA36" s="781"/>
      <c r="SGB36" s="781"/>
      <c r="SGC36" s="781"/>
      <c r="SGD36" s="781"/>
      <c r="SGE36" s="781"/>
      <c r="SGF36" s="781"/>
      <c r="SGG36" s="781"/>
      <c r="SGH36" s="781"/>
      <c r="SGI36" s="781"/>
      <c r="SGJ36" s="781"/>
      <c r="SGK36" s="781"/>
      <c r="SGL36" s="781"/>
      <c r="SGM36" s="781"/>
      <c r="SGN36" s="781"/>
      <c r="SGO36" s="781"/>
      <c r="SGP36" s="781"/>
      <c r="SGQ36" s="781"/>
      <c r="SGR36" s="781"/>
      <c r="SGS36" s="781"/>
      <c r="SGT36" s="781"/>
      <c r="SGU36" s="781"/>
      <c r="SGV36" s="781"/>
      <c r="SGW36" s="781"/>
      <c r="SGX36" s="781"/>
      <c r="SGY36" s="781"/>
      <c r="SGZ36" s="781"/>
      <c r="SHA36" s="781"/>
      <c r="SHB36" s="781"/>
      <c r="SHC36" s="781"/>
      <c r="SHD36" s="781"/>
      <c r="SHE36" s="781"/>
      <c r="SHF36" s="781"/>
      <c r="SHG36" s="781"/>
      <c r="SHH36" s="781"/>
      <c r="SHI36" s="781"/>
      <c r="SHJ36" s="781"/>
      <c r="SHK36" s="781"/>
      <c r="SHL36" s="781"/>
      <c r="SHM36" s="781"/>
      <c r="SHN36" s="781"/>
      <c r="SHO36" s="781"/>
      <c r="SHP36" s="781"/>
      <c r="SHQ36" s="781"/>
      <c r="SHR36" s="781"/>
      <c r="SHS36" s="781"/>
      <c r="SHT36" s="781"/>
      <c r="SHU36" s="781"/>
      <c r="SHV36" s="781"/>
      <c r="SHW36" s="781"/>
      <c r="SHX36" s="781"/>
      <c r="SHY36" s="781"/>
      <c r="SHZ36" s="781"/>
      <c r="SIA36" s="781"/>
      <c r="SIB36" s="781"/>
      <c r="SIC36" s="781"/>
      <c r="SID36" s="781"/>
      <c r="SIE36" s="781"/>
      <c r="SIF36" s="781"/>
      <c r="SIG36" s="781"/>
      <c r="SIH36" s="781"/>
      <c r="SII36" s="781"/>
      <c r="SIJ36" s="781"/>
      <c r="SIK36" s="781"/>
      <c r="SIL36" s="781"/>
      <c r="SIM36" s="781"/>
      <c r="SIN36" s="781"/>
      <c r="SIO36" s="781"/>
      <c r="SIP36" s="781"/>
      <c r="SIQ36" s="781"/>
      <c r="SIR36" s="781"/>
      <c r="SIS36" s="781"/>
      <c r="SIT36" s="781"/>
      <c r="SIU36" s="781"/>
      <c r="SIV36" s="781"/>
      <c r="SIW36" s="781"/>
      <c r="SIX36" s="781"/>
      <c r="SIY36" s="781"/>
      <c r="SIZ36" s="781"/>
      <c r="SJA36" s="781"/>
      <c r="SJB36" s="781"/>
      <c r="SJC36" s="781"/>
      <c r="SJD36" s="781"/>
      <c r="SJE36" s="781"/>
      <c r="SJF36" s="781"/>
      <c r="SJG36" s="781"/>
      <c r="SJH36" s="781"/>
      <c r="SJI36" s="781"/>
      <c r="SJJ36" s="781"/>
      <c r="SJK36" s="781"/>
      <c r="SJL36" s="781"/>
      <c r="SJM36" s="781"/>
      <c r="SJN36" s="781"/>
      <c r="SJO36" s="781"/>
      <c r="SJP36" s="781"/>
      <c r="SJQ36" s="781"/>
      <c r="SJR36" s="781"/>
      <c r="SJS36" s="781"/>
      <c r="SJT36" s="781"/>
      <c r="SJU36" s="781"/>
      <c r="SJV36" s="781"/>
      <c r="SJW36" s="781"/>
      <c r="SJX36" s="781"/>
      <c r="SJY36" s="781"/>
      <c r="SJZ36" s="781"/>
      <c r="SKA36" s="781"/>
      <c r="SKB36" s="781"/>
      <c r="SKC36" s="781"/>
      <c r="SKD36" s="781"/>
      <c r="SKE36" s="781"/>
      <c r="SKF36" s="781"/>
      <c r="SKG36" s="781"/>
      <c r="SKH36" s="781"/>
      <c r="SKI36" s="781"/>
      <c r="SKJ36" s="781"/>
      <c r="SKK36" s="781"/>
      <c r="SKL36" s="781"/>
      <c r="SKM36" s="781"/>
      <c r="SKN36" s="781"/>
      <c r="SKO36" s="781"/>
      <c r="SKP36" s="781"/>
      <c r="SKQ36" s="781"/>
      <c r="SKR36" s="781"/>
      <c r="SKS36" s="781"/>
      <c r="SKT36" s="781"/>
      <c r="SKU36" s="781"/>
      <c r="SKV36" s="781"/>
      <c r="SKW36" s="781"/>
      <c r="SKX36" s="781"/>
      <c r="SKY36" s="781"/>
      <c r="SKZ36" s="781"/>
      <c r="SLA36" s="781"/>
      <c r="SLB36" s="781"/>
      <c r="SLC36" s="781"/>
      <c r="SLD36" s="781"/>
      <c r="SLE36" s="781"/>
      <c r="SLF36" s="781"/>
      <c r="SLG36" s="781"/>
      <c r="SLH36" s="781"/>
      <c r="SLI36" s="781"/>
      <c r="SLJ36" s="781"/>
      <c r="SLK36" s="781"/>
      <c r="SLL36" s="781"/>
      <c r="SLM36" s="781"/>
      <c r="SLN36" s="781"/>
      <c r="SLO36" s="781"/>
      <c r="SLP36" s="781"/>
      <c r="SLQ36" s="781"/>
      <c r="SLR36" s="781"/>
      <c r="SLS36" s="781"/>
      <c r="SLT36" s="781"/>
      <c r="SLU36" s="781"/>
      <c r="SLV36" s="781"/>
      <c r="SLW36" s="781"/>
      <c r="SLX36" s="781"/>
      <c r="SLY36" s="781"/>
      <c r="SLZ36" s="781"/>
      <c r="SMA36" s="781"/>
      <c r="SMB36" s="781"/>
      <c r="SMC36" s="781"/>
      <c r="SMD36" s="781"/>
      <c r="SME36" s="781"/>
      <c r="SMF36" s="781"/>
      <c r="SMG36" s="781"/>
      <c r="SMH36" s="781"/>
      <c r="SMI36" s="781"/>
      <c r="SMJ36" s="781"/>
      <c r="SMK36" s="781"/>
      <c r="SML36" s="781"/>
      <c r="SMM36" s="781"/>
      <c r="SMN36" s="781"/>
      <c r="SMO36" s="781"/>
      <c r="SMP36" s="781"/>
      <c r="SMQ36" s="781"/>
      <c r="SMR36" s="781"/>
      <c r="SMS36" s="781"/>
      <c r="SMT36" s="781"/>
      <c r="SMU36" s="781"/>
      <c r="SMV36" s="781"/>
      <c r="SMW36" s="781"/>
      <c r="SMX36" s="781"/>
      <c r="SMY36" s="781"/>
      <c r="SMZ36" s="781"/>
      <c r="SNA36" s="781"/>
      <c r="SNB36" s="781"/>
      <c r="SNC36" s="781"/>
      <c r="SND36" s="781"/>
      <c r="SNE36" s="781"/>
      <c r="SNF36" s="781"/>
      <c r="SNG36" s="781"/>
      <c r="SNH36" s="781"/>
      <c r="SNI36" s="781"/>
      <c r="SNJ36" s="781"/>
      <c r="SNK36" s="781"/>
      <c r="SNL36" s="781"/>
      <c r="SNM36" s="781"/>
      <c r="SNN36" s="781"/>
      <c r="SNO36" s="781"/>
      <c r="SNP36" s="781"/>
      <c r="SNQ36" s="781"/>
      <c r="SNR36" s="781"/>
      <c r="SNS36" s="781"/>
      <c r="SNT36" s="781"/>
      <c r="SNU36" s="781"/>
      <c r="SNV36" s="781"/>
      <c r="SNW36" s="781"/>
      <c r="SNX36" s="781"/>
      <c r="SNY36" s="781"/>
      <c r="SNZ36" s="781"/>
      <c r="SOA36" s="781"/>
      <c r="SOB36" s="781"/>
      <c r="SOC36" s="781"/>
      <c r="SOD36" s="781"/>
      <c r="SOE36" s="781"/>
      <c r="SOF36" s="781"/>
      <c r="SOG36" s="781"/>
      <c r="SOH36" s="781"/>
      <c r="SOI36" s="781"/>
      <c r="SOJ36" s="781"/>
      <c r="SOK36" s="781"/>
      <c r="SOL36" s="781"/>
      <c r="SOM36" s="781"/>
      <c r="SON36" s="781"/>
      <c r="SOO36" s="781"/>
      <c r="SOP36" s="781"/>
      <c r="SOQ36" s="781"/>
      <c r="SOR36" s="781"/>
      <c r="SOS36" s="781"/>
      <c r="SOT36" s="781"/>
      <c r="SOU36" s="781"/>
      <c r="SOV36" s="781"/>
      <c r="SOW36" s="781"/>
      <c r="SOX36" s="781"/>
      <c r="SOY36" s="781"/>
      <c r="SOZ36" s="781"/>
      <c r="SPA36" s="781"/>
      <c r="SPB36" s="781"/>
      <c r="SPC36" s="781"/>
      <c r="SPD36" s="781"/>
      <c r="SPE36" s="781"/>
      <c r="SPF36" s="781"/>
      <c r="SPG36" s="781"/>
      <c r="SPH36" s="781"/>
      <c r="SPI36" s="781"/>
      <c r="SPJ36" s="781"/>
      <c r="SPK36" s="781"/>
      <c r="SPL36" s="781"/>
      <c r="SPM36" s="781"/>
      <c r="SPN36" s="781"/>
      <c r="SPO36" s="781"/>
      <c r="SPP36" s="781"/>
      <c r="SPQ36" s="781"/>
      <c r="SPR36" s="781"/>
      <c r="SPS36" s="781"/>
      <c r="SPT36" s="781"/>
      <c r="SPU36" s="781"/>
      <c r="SPV36" s="781"/>
      <c r="SPW36" s="781"/>
      <c r="SPX36" s="781"/>
      <c r="SPY36" s="781"/>
      <c r="SPZ36" s="781"/>
      <c r="SQA36" s="781"/>
      <c r="SQB36" s="781"/>
      <c r="SQC36" s="781"/>
      <c r="SQD36" s="781"/>
      <c r="SQE36" s="781"/>
      <c r="SQF36" s="781"/>
      <c r="SQG36" s="781"/>
      <c r="SQH36" s="781"/>
      <c r="SQI36" s="781"/>
      <c r="SQJ36" s="781"/>
      <c r="SQK36" s="781"/>
      <c r="SQL36" s="781"/>
      <c r="SQM36" s="781"/>
      <c r="SQN36" s="781"/>
      <c r="SQO36" s="781"/>
      <c r="SQP36" s="781"/>
      <c r="SQQ36" s="781"/>
      <c r="SQR36" s="781"/>
      <c r="SQS36" s="781"/>
      <c r="SQT36" s="781"/>
      <c r="SQU36" s="781"/>
      <c r="SQV36" s="781"/>
      <c r="SQW36" s="781"/>
      <c r="SQX36" s="781"/>
      <c r="SQY36" s="781"/>
      <c r="SQZ36" s="781"/>
      <c r="SRA36" s="781"/>
      <c r="SRB36" s="781"/>
      <c r="SRC36" s="781"/>
      <c r="SRD36" s="781"/>
      <c r="SRE36" s="781"/>
      <c r="SRF36" s="781"/>
      <c r="SRG36" s="781"/>
      <c r="SRH36" s="781"/>
      <c r="SRI36" s="781"/>
      <c r="SRJ36" s="781"/>
      <c r="SRK36" s="781"/>
      <c r="SRL36" s="781"/>
      <c r="SRM36" s="781"/>
      <c r="SRN36" s="781"/>
      <c r="SRO36" s="781"/>
      <c r="SRP36" s="781"/>
      <c r="SRQ36" s="781"/>
      <c r="SRR36" s="781"/>
      <c r="SRS36" s="781"/>
      <c r="SRT36" s="781"/>
      <c r="SRU36" s="781"/>
      <c r="SRV36" s="781"/>
      <c r="SRW36" s="781"/>
      <c r="SRX36" s="781"/>
      <c r="SRY36" s="781"/>
      <c r="SRZ36" s="781"/>
      <c r="SSA36" s="781"/>
      <c r="SSB36" s="781"/>
      <c r="SSC36" s="781"/>
      <c r="SSD36" s="781"/>
      <c r="SSE36" s="781"/>
      <c r="SSF36" s="781"/>
      <c r="SSG36" s="781"/>
      <c r="SSH36" s="781"/>
      <c r="SSI36" s="781"/>
      <c r="SSJ36" s="781"/>
      <c r="SSK36" s="781"/>
      <c r="SSL36" s="781"/>
      <c r="SSM36" s="781"/>
      <c r="SSN36" s="781"/>
      <c r="SSO36" s="781"/>
      <c r="SSP36" s="781"/>
      <c r="SSQ36" s="781"/>
      <c r="SSR36" s="781"/>
      <c r="SSS36" s="781"/>
      <c r="SST36" s="781"/>
      <c r="SSU36" s="781"/>
      <c r="SSV36" s="781"/>
      <c r="SSW36" s="781"/>
      <c r="SSX36" s="781"/>
      <c r="SSY36" s="781"/>
      <c r="SSZ36" s="781"/>
      <c r="STA36" s="781"/>
      <c r="STB36" s="781"/>
      <c r="STC36" s="781"/>
      <c r="STD36" s="781"/>
      <c r="STE36" s="781"/>
      <c r="STF36" s="781"/>
      <c r="STG36" s="781"/>
      <c r="STH36" s="781"/>
      <c r="STI36" s="781"/>
      <c r="STJ36" s="781"/>
      <c r="STK36" s="781"/>
      <c r="STL36" s="781"/>
      <c r="STM36" s="781"/>
      <c r="STN36" s="781"/>
      <c r="STO36" s="781"/>
      <c r="STP36" s="781"/>
      <c r="STQ36" s="781"/>
      <c r="STR36" s="781"/>
      <c r="STS36" s="781"/>
      <c r="STT36" s="781"/>
      <c r="STU36" s="781"/>
      <c r="STV36" s="781"/>
      <c r="STW36" s="781"/>
      <c r="STX36" s="781"/>
      <c r="STY36" s="781"/>
      <c r="STZ36" s="781"/>
      <c r="SUA36" s="781"/>
      <c r="SUB36" s="781"/>
      <c r="SUC36" s="781"/>
      <c r="SUD36" s="781"/>
      <c r="SUE36" s="781"/>
      <c r="SUF36" s="781"/>
      <c r="SUG36" s="781"/>
      <c r="SUH36" s="781"/>
      <c r="SUI36" s="781"/>
      <c r="SUJ36" s="781"/>
      <c r="SUK36" s="781"/>
      <c r="SUL36" s="781"/>
      <c r="SUM36" s="781"/>
      <c r="SUN36" s="781"/>
      <c r="SUO36" s="781"/>
      <c r="SUP36" s="781"/>
      <c r="SUQ36" s="781"/>
      <c r="SUR36" s="781"/>
      <c r="SUS36" s="781"/>
      <c r="SUT36" s="781"/>
      <c r="SUU36" s="781"/>
      <c r="SUV36" s="781"/>
      <c r="SUW36" s="781"/>
      <c r="SUX36" s="781"/>
      <c r="SUY36" s="781"/>
      <c r="SUZ36" s="781"/>
      <c r="SVA36" s="781"/>
      <c r="SVB36" s="781"/>
      <c r="SVC36" s="781"/>
      <c r="SVD36" s="781"/>
      <c r="SVE36" s="781"/>
      <c r="SVF36" s="781"/>
      <c r="SVG36" s="781"/>
      <c r="SVH36" s="781"/>
      <c r="SVI36" s="781"/>
      <c r="SVJ36" s="781"/>
      <c r="SVK36" s="781"/>
      <c r="SVL36" s="781"/>
      <c r="SVM36" s="781"/>
      <c r="SVN36" s="781"/>
      <c r="SVO36" s="781"/>
      <c r="SVP36" s="781"/>
      <c r="SVQ36" s="781"/>
      <c r="SVR36" s="781"/>
      <c r="SVS36" s="781"/>
      <c r="SVT36" s="781"/>
      <c r="SVU36" s="781"/>
      <c r="SVV36" s="781"/>
      <c r="SVW36" s="781"/>
      <c r="SVX36" s="781"/>
      <c r="SVY36" s="781"/>
      <c r="SVZ36" s="781"/>
      <c r="SWA36" s="781"/>
      <c r="SWB36" s="781"/>
      <c r="SWC36" s="781"/>
      <c r="SWD36" s="781"/>
      <c r="SWE36" s="781"/>
      <c r="SWF36" s="781"/>
      <c r="SWG36" s="781"/>
      <c r="SWH36" s="781"/>
      <c r="SWI36" s="781"/>
      <c r="SWJ36" s="781"/>
      <c r="SWK36" s="781"/>
      <c r="SWL36" s="781"/>
      <c r="SWM36" s="781"/>
      <c r="SWN36" s="781"/>
      <c r="SWO36" s="781"/>
      <c r="SWP36" s="781"/>
      <c r="SWQ36" s="781"/>
      <c r="SWR36" s="781"/>
      <c r="SWS36" s="781"/>
      <c r="SWT36" s="781"/>
      <c r="SWU36" s="781"/>
      <c r="SWV36" s="781"/>
      <c r="SWW36" s="781"/>
      <c r="SWX36" s="781"/>
      <c r="SWY36" s="781"/>
      <c r="SWZ36" s="781"/>
      <c r="SXA36" s="781"/>
      <c r="SXB36" s="781"/>
      <c r="SXC36" s="781"/>
      <c r="SXD36" s="781"/>
      <c r="SXE36" s="781"/>
      <c r="SXF36" s="781"/>
      <c r="SXG36" s="781"/>
      <c r="SXH36" s="781"/>
      <c r="SXI36" s="781"/>
      <c r="SXJ36" s="781"/>
      <c r="SXK36" s="781"/>
      <c r="SXL36" s="781"/>
      <c r="SXM36" s="781"/>
      <c r="SXN36" s="781"/>
      <c r="SXO36" s="781"/>
      <c r="SXP36" s="781"/>
      <c r="SXQ36" s="781"/>
      <c r="SXR36" s="781"/>
      <c r="SXS36" s="781"/>
      <c r="SXT36" s="781"/>
      <c r="SXU36" s="781"/>
      <c r="SXV36" s="781"/>
      <c r="SXW36" s="781"/>
      <c r="SXX36" s="781"/>
      <c r="SXY36" s="781"/>
      <c r="SXZ36" s="781"/>
      <c r="SYA36" s="781"/>
      <c r="SYB36" s="781"/>
      <c r="SYC36" s="781"/>
      <c r="SYD36" s="781"/>
      <c r="SYE36" s="781"/>
      <c r="SYF36" s="781"/>
      <c r="SYG36" s="781"/>
      <c r="SYH36" s="781"/>
      <c r="SYI36" s="781"/>
      <c r="SYJ36" s="781"/>
      <c r="SYK36" s="781"/>
      <c r="SYL36" s="781"/>
      <c r="SYM36" s="781"/>
      <c r="SYN36" s="781"/>
      <c r="SYO36" s="781"/>
      <c r="SYP36" s="781"/>
      <c r="SYQ36" s="781"/>
      <c r="SYR36" s="781"/>
      <c r="SYS36" s="781"/>
      <c r="SYT36" s="781"/>
      <c r="SYU36" s="781"/>
      <c r="SYV36" s="781"/>
      <c r="SYW36" s="781"/>
      <c r="SYX36" s="781"/>
      <c r="SYY36" s="781"/>
      <c r="SYZ36" s="781"/>
      <c r="SZA36" s="781"/>
      <c r="SZB36" s="781"/>
      <c r="SZC36" s="781"/>
      <c r="SZD36" s="781"/>
      <c r="SZE36" s="781"/>
      <c r="SZF36" s="781"/>
      <c r="SZG36" s="781"/>
      <c r="SZH36" s="781"/>
      <c r="SZI36" s="781"/>
      <c r="SZJ36" s="781"/>
      <c r="SZK36" s="781"/>
      <c r="SZL36" s="781"/>
      <c r="SZM36" s="781"/>
      <c r="SZN36" s="781"/>
      <c r="SZO36" s="781"/>
      <c r="SZP36" s="781"/>
      <c r="SZQ36" s="781"/>
      <c r="SZR36" s="781"/>
      <c r="SZS36" s="781"/>
      <c r="SZT36" s="781"/>
      <c r="SZU36" s="781"/>
      <c r="SZV36" s="781"/>
      <c r="SZW36" s="781"/>
      <c r="SZX36" s="781"/>
      <c r="SZY36" s="781"/>
      <c r="SZZ36" s="781"/>
      <c r="TAA36" s="781"/>
      <c r="TAB36" s="781"/>
      <c r="TAC36" s="781"/>
      <c r="TAD36" s="781"/>
      <c r="TAE36" s="781"/>
      <c r="TAF36" s="781"/>
      <c r="TAG36" s="781"/>
      <c r="TAH36" s="781"/>
      <c r="TAI36" s="781"/>
      <c r="TAJ36" s="781"/>
      <c r="TAK36" s="781"/>
      <c r="TAL36" s="781"/>
      <c r="TAM36" s="781"/>
      <c r="TAN36" s="781"/>
      <c r="TAO36" s="781"/>
      <c r="TAP36" s="781"/>
      <c r="TAQ36" s="781"/>
      <c r="TAR36" s="781"/>
      <c r="TAS36" s="781"/>
      <c r="TAT36" s="781"/>
      <c r="TAU36" s="781"/>
      <c r="TAV36" s="781"/>
      <c r="TAW36" s="781"/>
      <c r="TAX36" s="781"/>
      <c r="TAY36" s="781"/>
      <c r="TAZ36" s="781"/>
      <c r="TBA36" s="781"/>
      <c r="TBB36" s="781"/>
      <c r="TBC36" s="781"/>
      <c r="TBD36" s="781"/>
      <c r="TBE36" s="781"/>
      <c r="TBF36" s="781"/>
      <c r="TBG36" s="781"/>
      <c r="TBH36" s="781"/>
      <c r="TBI36" s="781"/>
      <c r="TBJ36" s="781"/>
      <c r="TBK36" s="781"/>
      <c r="TBL36" s="781"/>
      <c r="TBM36" s="781"/>
      <c r="TBN36" s="781"/>
      <c r="TBO36" s="781"/>
      <c r="TBP36" s="781"/>
      <c r="TBQ36" s="781"/>
      <c r="TBR36" s="781"/>
      <c r="TBS36" s="781"/>
      <c r="TBT36" s="781"/>
      <c r="TBU36" s="781"/>
      <c r="TBV36" s="781"/>
      <c r="TBW36" s="781"/>
      <c r="TBX36" s="781"/>
      <c r="TBY36" s="781"/>
      <c r="TBZ36" s="781"/>
      <c r="TCA36" s="781"/>
      <c r="TCB36" s="781"/>
      <c r="TCC36" s="781"/>
      <c r="TCD36" s="781"/>
      <c r="TCE36" s="781"/>
      <c r="TCF36" s="781"/>
      <c r="TCG36" s="781"/>
      <c r="TCH36" s="781"/>
      <c r="TCI36" s="781"/>
      <c r="TCJ36" s="781"/>
      <c r="TCK36" s="781"/>
      <c r="TCL36" s="781"/>
      <c r="TCM36" s="781"/>
      <c r="TCN36" s="781"/>
      <c r="TCO36" s="781"/>
      <c r="TCP36" s="781"/>
      <c r="TCQ36" s="781"/>
      <c r="TCR36" s="781"/>
      <c r="TCS36" s="781"/>
      <c r="TCT36" s="781"/>
      <c r="TCU36" s="781"/>
      <c r="TCV36" s="781"/>
      <c r="TCW36" s="781"/>
      <c r="TCX36" s="781"/>
      <c r="TCY36" s="781"/>
      <c r="TCZ36" s="781"/>
      <c r="TDA36" s="781"/>
      <c r="TDB36" s="781"/>
      <c r="TDC36" s="781"/>
      <c r="TDD36" s="781"/>
      <c r="TDE36" s="781"/>
      <c r="TDF36" s="781"/>
      <c r="TDG36" s="781"/>
      <c r="TDH36" s="781"/>
      <c r="TDI36" s="781"/>
      <c r="TDJ36" s="781"/>
      <c r="TDK36" s="781"/>
      <c r="TDL36" s="781"/>
      <c r="TDM36" s="781"/>
      <c r="TDN36" s="781"/>
      <c r="TDO36" s="781"/>
      <c r="TDP36" s="781"/>
      <c r="TDQ36" s="781"/>
      <c r="TDR36" s="781"/>
      <c r="TDS36" s="781"/>
      <c r="TDT36" s="781"/>
      <c r="TDU36" s="781"/>
      <c r="TDV36" s="781"/>
      <c r="TDW36" s="781"/>
      <c r="TDX36" s="781"/>
      <c r="TDY36" s="781"/>
      <c r="TDZ36" s="781"/>
      <c r="TEA36" s="781"/>
      <c r="TEB36" s="781"/>
      <c r="TEC36" s="781"/>
      <c r="TED36" s="781"/>
      <c r="TEE36" s="781"/>
      <c r="TEF36" s="781"/>
      <c r="TEG36" s="781"/>
      <c r="TEH36" s="781"/>
      <c r="TEI36" s="781"/>
      <c r="TEJ36" s="781"/>
      <c r="TEK36" s="781"/>
      <c r="TEL36" s="781"/>
      <c r="TEM36" s="781"/>
      <c r="TEN36" s="781"/>
      <c r="TEO36" s="781"/>
      <c r="TEP36" s="781"/>
      <c r="TEQ36" s="781"/>
      <c r="TER36" s="781"/>
      <c r="TES36" s="781"/>
      <c r="TET36" s="781"/>
      <c r="TEU36" s="781"/>
      <c r="TEV36" s="781"/>
      <c r="TEW36" s="781"/>
      <c r="TEX36" s="781"/>
      <c r="TEY36" s="781"/>
      <c r="TEZ36" s="781"/>
      <c r="TFA36" s="781"/>
      <c r="TFB36" s="781"/>
      <c r="TFC36" s="781"/>
      <c r="TFD36" s="781"/>
      <c r="TFE36" s="781"/>
      <c r="TFF36" s="781"/>
      <c r="TFG36" s="781"/>
      <c r="TFH36" s="781"/>
      <c r="TFI36" s="781"/>
      <c r="TFJ36" s="781"/>
      <c r="TFK36" s="781"/>
      <c r="TFL36" s="781"/>
      <c r="TFM36" s="781"/>
      <c r="TFN36" s="781"/>
      <c r="TFO36" s="781"/>
      <c r="TFP36" s="781"/>
      <c r="TFQ36" s="781"/>
      <c r="TFR36" s="781"/>
      <c r="TFS36" s="781"/>
      <c r="TFT36" s="781"/>
      <c r="TFU36" s="781"/>
      <c r="TFV36" s="781"/>
      <c r="TFW36" s="781"/>
      <c r="TFX36" s="781"/>
      <c r="TFY36" s="781"/>
      <c r="TFZ36" s="781"/>
      <c r="TGA36" s="781"/>
      <c r="TGB36" s="781"/>
      <c r="TGC36" s="781"/>
      <c r="TGD36" s="781"/>
      <c r="TGE36" s="781"/>
      <c r="TGF36" s="781"/>
      <c r="TGG36" s="781"/>
      <c r="TGH36" s="781"/>
      <c r="TGI36" s="781"/>
      <c r="TGJ36" s="781"/>
      <c r="TGK36" s="781"/>
      <c r="TGL36" s="781"/>
      <c r="TGM36" s="781"/>
      <c r="TGN36" s="781"/>
      <c r="TGO36" s="781"/>
      <c r="TGP36" s="781"/>
      <c r="TGQ36" s="781"/>
      <c r="TGR36" s="781"/>
      <c r="TGS36" s="781"/>
      <c r="TGT36" s="781"/>
      <c r="TGU36" s="781"/>
      <c r="TGV36" s="781"/>
      <c r="TGW36" s="781"/>
      <c r="TGX36" s="781"/>
      <c r="TGY36" s="781"/>
      <c r="TGZ36" s="781"/>
      <c r="THA36" s="781"/>
      <c r="THB36" s="781"/>
      <c r="THC36" s="781"/>
      <c r="THD36" s="781"/>
      <c r="THE36" s="781"/>
      <c r="THF36" s="781"/>
      <c r="THG36" s="781"/>
      <c r="THH36" s="781"/>
      <c r="THI36" s="781"/>
      <c r="THJ36" s="781"/>
      <c r="THK36" s="781"/>
      <c r="THL36" s="781"/>
      <c r="THM36" s="781"/>
      <c r="THN36" s="781"/>
      <c r="THO36" s="781"/>
      <c r="THP36" s="781"/>
      <c r="THQ36" s="781"/>
      <c r="THR36" s="781"/>
      <c r="THS36" s="781"/>
      <c r="THT36" s="781"/>
      <c r="THU36" s="781"/>
      <c r="THV36" s="781"/>
      <c r="THW36" s="781"/>
      <c r="THX36" s="781"/>
      <c r="THY36" s="781"/>
      <c r="THZ36" s="781"/>
      <c r="TIA36" s="781"/>
      <c r="TIB36" s="781"/>
      <c r="TIC36" s="781"/>
      <c r="TID36" s="781"/>
      <c r="TIE36" s="781"/>
      <c r="TIF36" s="781"/>
      <c r="TIG36" s="781"/>
      <c r="TIH36" s="781"/>
      <c r="TII36" s="781"/>
      <c r="TIJ36" s="781"/>
      <c r="TIK36" s="781"/>
      <c r="TIL36" s="781"/>
      <c r="TIM36" s="781"/>
      <c r="TIN36" s="781"/>
      <c r="TIO36" s="781"/>
      <c r="TIP36" s="781"/>
      <c r="TIQ36" s="781"/>
      <c r="TIR36" s="781"/>
      <c r="TIS36" s="781"/>
      <c r="TIT36" s="781"/>
      <c r="TIU36" s="781"/>
      <c r="TIV36" s="781"/>
      <c r="TIW36" s="781"/>
      <c r="TIX36" s="781"/>
      <c r="TIY36" s="781"/>
      <c r="TIZ36" s="781"/>
      <c r="TJA36" s="781"/>
      <c r="TJB36" s="781"/>
      <c r="TJC36" s="781"/>
      <c r="TJD36" s="781"/>
      <c r="TJE36" s="781"/>
      <c r="TJF36" s="781"/>
      <c r="TJG36" s="781"/>
      <c r="TJH36" s="781"/>
      <c r="TJI36" s="781"/>
      <c r="TJJ36" s="781"/>
      <c r="TJK36" s="781"/>
      <c r="TJL36" s="781"/>
      <c r="TJM36" s="781"/>
      <c r="TJN36" s="781"/>
      <c r="TJO36" s="781"/>
      <c r="TJP36" s="781"/>
      <c r="TJQ36" s="781"/>
      <c r="TJR36" s="781"/>
      <c r="TJS36" s="781"/>
      <c r="TJT36" s="781"/>
      <c r="TJU36" s="781"/>
      <c r="TJV36" s="781"/>
      <c r="TJW36" s="781"/>
      <c r="TJX36" s="781"/>
      <c r="TJY36" s="781"/>
      <c r="TJZ36" s="781"/>
      <c r="TKA36" s="781"/>
      <c r="TKB36" s="781"/>
      <c r="TKC36" s="781"/>
      <c r="TKD36" s="781"/>
      <c r="TKE36" s="781"/>
      <c r="TKF36" s="781"/>
      <c r="TKG36" s="781"/>
      <c r="TKH36" s="781"/>
      <c r="TKI36" s="781"/>
      <c r="TKJ36" s="781"/>
      <c r="TKK36" s="781"/>
      <c r="TKL36" s="781"/>
      <c r="TKM36" s="781"/>
      <c r="TKN36" s="781"/>
      <c r="TKO36" s="781"/>
      <c r="TKP36" s="781"/>
      <c r="TKQ36" s="781"/>
      <c r="TKR36" s="781"/>
      <c r="TKS36" s="781"/>
      <c r="TKT36" s="781"/>
      <c r="TKU36" s="781"/>
      <c r="TKV36" s="781"/>
      <c r="TKW36" s="781"/>
      <c r="TKX36" s="781"/>
      <c r="TKY36" s="781"/>
      <c r="TKZ36" s="781"/>
      <c r="TLA36" s="781"/>
      <c r="TLB36" s="781"/>
      <c r="TLC36" s="781"/>
      <c r="TLD36" s="781"/>
      <c r="TLE36" s="781"/>
      <c r="TLF36" s="781"/>
      <c r="TLG36" s="781"/>
      <c r="TLH36" s="781"/>
      <c r="TLI36" s="781"/>
      <c r="TLJ36" s="781"/>
      <c r="TLK36" s="781"/>
      <c r="TLL36" s="781"/>
      <c r="TLM36" s="781"/>
      <c r="TLN36" s="781"/>
      <c r="TLO36" s="781"/>
      <c r="TLP36" s="781"/>
      <c r="TLQ36" s="781"/>
      <c r="TLR36" s="781"/>
      <c r="TLS36" s="781"/>
      <c r="TLT36" s="781"/>
      <c r="TLU36" s="781"/>
      <c r="TLV36" s="781"/>
      <c r="TLW36" s="781"/>
      <c r="TLX36" s="781"/>
      <c r="TLY36" s="781"/>
      <c r="TLZ36" s="781"/>
      <c r="TMA36" s="781"/>
      <c r="TMB36" s="781"/>
      <c r="TMC36" s="781"/>
      <c r="TMD36" s="781"/>
      <c r="TME36" s="781"/>
      <c r="TMF36" s="781"/>
      <c r="TMG36" s="781"/>
      <c r="TMH36" s="781"/>
      <c r="TMI36" s="781"/>
      <c r="TMJ36" s="781"/>
      <c r="TMK36" s="781"/>
      <c r="TML36" s="781"/>
      <c r="TMM36" s="781"/>
      <c r="TMN36" s="781"/>
      <c r="TMO36" s="781"/>
      <c r="TMP36" s="781"/>
      <c r="TMQ36" s="781"/>
      <c r="TMR36" s="781"/>
      <c r="TMS36" s="781"/>
      <c r="TMT36" s="781"/>
      <c r="TMU36" s="781"/>
      <c r="TMV36" s="781"/>
      <c r="TMW36" s="781"/>
      <c r="TMX36" s="781"/>
      <c r="TMY36" s="781"/>
      <c r="TMZ36" s="781"/>
      <c r="TNA36" s="781"/>
      <c r="TNB36" s="781"/>
      <c r="TNC36" s="781"/>
      <c r="TND36" s="781"/>
      <c r="TNE36" s="781"/>
      <c r="TNF36" s="781"/>
      <c r="TNG36" s="781"/>
      <c r="TNH36" s="781"/>
      <c r="TNI36" s="781"/>
      <c r="TNJ36" s="781"/>
      <c r="TNK36" s="781"/>
      <c r="TNL36" s="781"/>
      <c r="TNM36" s="781"/>
      <c r="TNN36" s="781"/>
      <c r="TNO36" s="781"/>
      <c r="TNP36" s="781"/>
      <c r="TNQ36" s="781"/>
      <c r="TNR36" s="781"/>
      <c r="TNS36" s="781"/>
      <c r="TNT36" s="781"/>
      <c r="TNU36" s="781"/>
      <c r="TNV36" s="781"/>
      <c r="TNW36" s="781"/>
      <c r="TNX36" s="781"/>
      <c r="TNY36" s="781"/>
      <c r="TNZ36" s="781"/>
      <c r="TOA36" s="781"/>
      <c r="TOB36" s="781"/>
      <c r="TOC36" s="781"/>
      <c r="TOD36" s="781"/>
      <c r="TOE36" s="781"/>
      <c r="TOF36" s="781"/>
      <c r="TOG36" s="781"/>
      <c r="TOH36" s="781"/>
      <c r="TOI36" s="781"/>
      <c r="TOJ36" s="781"/>
      <c r="TOK36" s="781"/>
      <c r="TOL36" s="781"/>
      <c r="TOM36" s="781"/>
      <c r="TON36" s="781"/>
      <c r="TOO36" s="781"/>
      <c r="TOP36" s="781"/>
      <c r="TOQ36" s="781"/>
      <c r="TOR36" s="781"/>
      <c r="TOS36" s="781"/>
      <c r="TOT36" s="781"/>
      <c r="TOU36" s="781"/>
      <c r="TOV36" s="781"/>
      <c r="TOW36" s="781"/>
      <c r="TOX36" s="781"/>
      <c r="TOY36" s="781"/>
      <c r="TOZ36" s="781"/>
      <c r="TPA36" s="781"/>
      <c r="TPB36" s="781"/>
      <c r="TPC36" s="781"/>
      <c r="TPD36" s="781"/>
      <c r="TPE36" s="781"/>
      <c r="TPF36" s="781"/>
      <c r="TPG36" s="781"/>
      <c r="TPH36" s="781"/>
      <c r="TPI36" s="781"/>
      <c r="TPJ36" s="781"/>
      <c r="TPK36" s="781"/>
      <c r="TPL36" s="781"/>
      <c r="TPM36" s="781"/>
      <c r="TPN36" s="781"/>
      <c r="TPO36" s="781"/>
      <c r="TPP36" s="781"/>
      <c r="TPQ36" s="781"/>
      <c r="TPR36" s="781"/>
      <c r="TPS36" s="781"/>
      <c r="TPT36" s="781"/>
      <c r="TPU36" s="781"/>
      <c r="TPV36" s="781"/>
      <c r="TPW36" s="781"/>
      <c r="TPX36" s="781"/>
      <c r="TPY36" s="781"/>
      <c r="TPZ36" s="781"/>
      <c r="TQA36" s="781"/>
      <c r="TQB36" s="781"/>
      <c r="TQC36" s="781"/>
      <c r="TQD36" s="781"/>
      <c r="TQE36" s="781"/>
      <c r="TQF36" s="781"/>
      <c r="TQG36" s="781"/>
      <c r="TQH36" s="781"/>
      <c r="TQI36" s="781"/>
      <c r="TQJ36" s="781"/>
      <c r="TQK36" s="781"/>
      <c r="TQL36" s="781"/>
      <c r="TQM36" s="781"/>
      <c r="TQN36" s="781"/>
      <c r="TQO36" s="781"/>
      <c r="TQP36" s="781"/>
      <c r="TQQ36" s="781"/>
      <c r="TQR36" s="781"/>
      <c r="TQS36" s="781"/>
      <c r="TQT36" s="781"/>
      <c r="TQU36" s="781"/>
      <c r="TQV36" s="781"/>
      <c r="TQW36" s="781"/>
      <c r="TQX36" s="781"/>
      <c r="TQY36" s="781"/>
      <c r="TQZ36" s="781"/>
      <c r="TRA36" s="781"/>
      <c r="TRB36" s="781"/>
      <c r="TRC36" s="781"/>
      <c r="TRD36" s="781"/>
      <c r="TRE36" s="781"/>
      <c r="TRF36" s="781"/>
      <c r="TRG36" s="781"/>
      <c r="TRH36" s="781"/>
      <c r="TRI36" s="781"/>
      <c r="TRJ36" s="781"/>
      <c r="TRK36" s="781"/>
      <c r="TRL36" s="781"/>
      <c r="TRM36" s="781"/>
      <c r="TRN36" s="781"/>
      <c r="TRO36" s="781"/>
      <c r="TRP36" s="781"/>
      <c r="TRQ36" s="781"/>
      <c r="TRR36" s="781"/>
      <c r="TRS36" s="781"/>
      <c r="TRT36" s="781"/>
      <c r="TRU36" s="781"/>
      <c r="TRV36" s="781"/>
      <c r="TRW36" s="781"/>
      <c r="TRX36" s="781"/>
      <c r="TRY36" s="781"/>
      <c r="TRZ36" s="781"/>
      <c r="TSA36" s="781"/>
      <c r="TSB36" s="781"/>
      <c r="TSC36" s="781"/>
      <c r="TSD36" s="781"/>
      <c r="TSE36" s="781"/>
      <c r="TSF36" s="781"/>
      <c r="TSG36" s="781"/>
      <c r="TSH36" s="781"/>
      <c r="TSI36" s="781"/>
      <c r="TSJ36" s="781"/>
      <c r="TSK36" s="781"/>
      <c r="TSL36" s="781"/>
      <c r="TSM36" s="781"/>
      <c r="TSN36" s="781"/>
      <c r="TSO36" s="781"/>
      <c r="TSP36" s="781"/>
      <c r="TSQ36" s="781"/>
      <c r="TSR36" s="781"/>
      <c r="TSS36" s="781"/>
      <c r="TST36" s="781"/>
      <c r="TSU36" s="781"/>
      <c r="TSV36" s="781"/>
      <c r="TSW36" s="781"/>
      <c r="TSX36" s="781"/>
      <c r="TSY36" s="781"/>
      <c r="TSZ36" s="781"/>
      <c r="TTA36" s="781"/>
      <c r="TTB36" s="781"/>
      <c r="TTC36" s="781"/>
      <c r="TTD36" s="781"/>
      <c r="TTE36" s="781"/>
      <c r="TTF36" s="781"/>
      <c r="TTG36" s="781"/>
      <c r="TTH36" s="781"/>
      <c r="TTI36" s="781"/>
      <c r="TTJ36" s="781"/>
      <c r="TTK36" s="781"/>
      <c r="TTL36" s="781"/>
      <c r="TTM36" s="781"/>
      <c r="TTN36" s="781"/>
      <c r="TTO36" s="781"/>
      <c r="TTP36" s="781"/>
      <c r="TTQ36" s="781"/>
      <c r="TTR36" s="781"/>
      <c r="TTS36" s="781"/>
      <c r="TTT36" s="781"/>
      <c r="TTU36" s="781"/>
      <c r="TTV36" s="781"/>
      <c r="TTW36" s="781"/>
      <c r="TTX36" s="781"/>
      <c r="TTY36" s="781"/>
      <c r="TTZ36" s="781"/>
      <c r="TUA36" s="781"/>
      <c r="TUB36" s="781"/>
      <c r="TUC36" s="781"/>
      <c r="TUD36" s="781"/>
      <c r="TUE36" s="781"/>
      <c r="TUF36" s="781"/>
      <c r="TUG36" s="781"/>
      <c r="TUH36" s="781"/>
      <c r="TUI36" s="781"/>
      <c r="TUJ36" s="781"/>
      <c r="TUK36" s="781"/>
      <c r="TUL36" s="781"/>
      <c r="TUM36" s="781"/>
      <c r="TUN36" s="781"/>
      <c r="TUO36" s="781"/>
      <c r="TUP36" s="781"/>
      <c r="TUQ36" s="781"/>
      <c r="TUR36" s="781"/>
      <c r="TUS36" s="781"/>
      <c r="TUT36" s="781"/>
      <c r="TUU36" s="781"/>
      <c r="TUV36" s="781"/>
      <c r="TUW36" s="781"/>
      <c r="TUX36" s="781"/>
      <c r="TUY36" s="781"/>
      <c r="TUZ36" s="781"/>
      <c r="TVA36" s="781"/>
      <c r="TVB36" s="781"/>
      <c r="TVC36" s="781"/>
      <c r="TVD36" s="781"/>
      <c r="TVE36" s="781"/>
      <c r="TVF36" s="781"/>
      <c r="TVG36" s="781"/>
      <c r="TVH36" s="781"/>
      <c r="TVI36" s="781"/>
      <c r="TVJ36" s="781"/>
      <c r="TVK36" s="781"/>
      <c r="TVL36" s="781"/>
      <c r="TVM36" s="781"/>
      <c r="TVN36" s="781"/>
      <c r="TVO36" s="781"/>
      <c r="TVP36" s="781"/>
      <c r="TVQ36" s="781"/>
      <c r="TVR36" s="781"/>
      <c r="TVS36" s="781"/>
      <c r="TVT36" s="781"/>
      <c r="TVU36" s="781"/>
      <c r="TVV36" s="781"/>
      <c r="TVW36" s="781"/>
      <c r="TVX36" s="781"/>
      <c r="TVY36" s="781"/>
      <c r="TVZ36" s="781"/>
      <c r="TWA36" s="781"/>
      <c r="TWB36" s="781"/>
      <c r="TWC36" s="781"/>
      <c r="TWD36" s="781"/>
      <c r="TWE36" s="781"/>
      <c r="TWF36" s="781"/>
      <c r="TWG36" s="781"/>
      <c r="TWH36" s="781"/>
      <c r="TWI36" s="781"/>
      <c r="TWJ36" s="781"/>
      <c r="TWK36" s="781"/>
      <c r="TWL36" s="781"/>
      <c r="TWM36" s="781"/>
      <c r="TWN36" s="781"/>
      <c r="TWO36" s="781"/>
      <c r="TWP36" s="781"/>
      <c r="TWQ36" s="781"/>
      <c r="TWR36" s="781"/>
      <c r="TWS36" s="781"/>
      <c r="TWT36" s="781"/>
      <c r="TWU36" s="781"/>
      <c r="TWV36" s="781"/>
      <c r="TWW36" s="781"/>
      <c r="TWX36" s="781"/>
      <c r="TWY36" s="781"/>
      <c r="TWZ36" s="781"/>
      <c r="TXA36" s="781"/>
      <c r="TXB36" s="781"/>
      <c r="TXC36" s="781"/>
      <c r="TXD36" s="781"/>
      <c r="TXE36" s="781"/>
      <c r="TXF36" s="781"/>
      <c r="TXG36" s="781"/>
      <c r="TXH36" s="781"/>
      <c r="TXI36" s="781"/>
      <c r="TXJ36" s="781"/>
      <c r="TXK36" s="781"/>
      <c r="TXL36" s="781"/>
      <c r="TXM36" s="781"/>
      <c r="TXN36" s="781"/>
      <c r="TXO36" s="781"/>
      <c r="TXP36" s="781"/>
      <c r="TXQ36" s="781"/>
      <c r="TXR36" s="781"/>
      <c r="TXS36" s="781"/>
      <c r="TXT36" s="781"/>
      <c r="TXU36" s="781"/>
      <c r="TXV36" s="781"/>
      <c r="TXW36" s="781"/>
      <c r="TXX36" s="781"/>
      <c r="TXY36" s="781"/>
      <c r="TXZ36" s="781"/>
      <c r="TYA36" s="781"/>
      <c r="TYB36" s="781"/>
      <c r="TYC36" s="781"/>
      <c r="TYD36" s="781"/>
      <c r="TYE36" s="781"/>
      <c r="TYF36" s="781"/>
      <c r="TYG36" s="781"/>
      <c r="TYH36" s="781"/>
      <c r="TYI36" s="781"/>
      <c r="TYJ36" s="781"/>
      <c r="TYK36" s="781"/>
      <c r="TYL36" s="781"/>
      <c r="TYM36" s="781"/>
      <c r="TYN36" s="781"/>
      <c r="TYO36" s="781"/>
      <c r="TYP36" s="781"/>
      <c r="TYQ36" s="781"/>
      <c r="TYR36" s="781"/>
      <c r="TYS36" s="781"/>
      <c r="TYT36" s="781"/>
      <c r="TYU36" s="781"/>
      <c r="TYV36" s="781"/>
      <c r="TYW36" s="781"/>
      <c r="TYX36" s="781"/>
      <c r="TYY36" s="781"/>
      <c r="TYZ36" s="781"/>
      <c r="TZA36" s="781"/>
      <c r="TZB36" s="781"/>
      <c r="TZC36" s="781"/>
      <c r="TZD36" s="781"/>
      <c r="TZE36" s="781"/>
      <c r="TZF36" s="781"/>
      <c r="TZG36" s="781"/>
      <c r="TZH36" s="781"/>
      <c r="TZI36" s="781"/>
      <c r="TZJ36" s="781"/>
      <c r="TZK36" s="781"/>
      <c r="TZL36" s="781"/>
      <c r="TZM36" s="781"/>
      <c r="TZN36" s="781"/>
      <c r="TZO36" s="781"/>
      <c r="TZP36" s="781"/>
      <c r="TZQ36" s="781"/>
      <c r="TZR36" s="781"/>
      <c r="TZS36" s="781"/>
      <c r="TZT36" s="781"/>
      <c r="TZU36" s="781"/>
      <c r="TZV36" s="781"/>
      <c r="TZW36" s="781"/>
      <c r="TZX36" s="781"/>
      <c r="TZY36" s="781"/>
      <c r="TZZ36" s="781"/>
      <c r="UAA36" s="781"/>
      <c r="UAB36" s="781"/>
      <c r="UAC36" s="781"/>
      <c r="UAD36" s="781"/>
      <c r="UAE36" s="781"/>
      <c r="UAF36" s="781"/>
      <c r="UAG36" s="781"/>
      <c r="UAH36" s="781"/>
      <c r="UAI36" s="781"/>
      <c r="UAJ36" s="781"/>
      <c r="UAK36" s="781"/>
      <c r="UAL36" s="781"/>
      <c r="UAM36" s="781"/>
      <c r="UAN36" s="781"/>
      <c r="UAO36" s="781"/>
      <c r="UAP36" s="781"/>
      <c r="UAQ36" s="781"/>
      <c r="UAR36" s="781"/>
      <c r="UAS36" s="781"/>
      <c r="UAT36" s="781"/>
      <c r="UAU36" s="781"/>
      <c r="UAV36" s="781"/>
      <c r="UAW36" s="781"/>
      <c r="UAX36" s="781"/>
      <c r="UAY36" s="781"/>
      <c r="UAZ36" s="781"/>
      <c r="UBA36" s="781"/>
      <c r="UBB36" s="781"/>
      <c r="UBC36" s="781"/>
      <c r="UBD36" s="781"/>
      <c r="UBE36" s="781"/>
      <c r="UBF36" s="781"/>
      <c r="UBG36" s="781"/>
      <c r="UBH36" s="781"/>
      <c r="UBI36" s="781"/>
      <c r="UBJ36" s="781"/>
      <c r="UBK36" s="781"/>
      <c r="UBL36" s="781"/>
      <c r="UBM36" s="781"/>
      <c r="UBN36" s="781"/>
      <c r="UBO36" s="781"/>
      <c r="UBP36" s="781"/>
      <c r="UBQ36" s="781"/>
      <c r="UBR36" s="781"/>
      <c r="UBS36" s="781"/>
      <c r="UBT36" s="781"/>
      <c r="UBU36" s="781"/>
      <c r="UBV36" s="781"/>
      <c r="UBW36" s="781"/>
      <c r="UBX36" s="781"/>
      <c r="UBY36" s="781"/>
      <c r="UBZ36" s="781"/>
      <c r="UCA36" s="781"/>
      <c r="UCB36" s="781"/>
      <c r="UCC36" s="781"/>
      <c r="UCD36" s="781"/>
      <c r="UCE36" s="781"/>
      <c r="UCF36" s="781"/>
      <c r="UCG36" s="781"/>
      <c r="UCH36" s="781"/>
      <c r="UCI36" s="781"/>
      <c r="UCJ36" s="781"/>
      <c r="UCK36" s="781"/>
      <c r="UCL36" s="781"/>
      <c r="UCM36" s="781"/>
      <c r="UCN36" s="781"/>
      <c r="UCO36" s="781"/>
      <c r="UCP36" s="781"/>
      <c r="UCQ36" s="781"/>
      <c r="UCR36" s="781"/>
      <c r="UCS36" s="781"/>
      <c r="UCT36" s="781"/>
      <c r="UCU36" s="781"/>
      <c r="UCV36" s="781"/>
      <c r="UCW36" s="781"/>
      <c r="UCX36" s="781"/>
      <c r="UCY36" s="781"/>
      <c r="UCZ36" s="781"/>
      <c r="UDA36" s="781"/>
      <c r="UDB36" s="781"/>
      <c r="UDC36" s="781"/>
      <c r="UDD36" s="781"/>
      <c r="UDE36" s="781"/>
      <c r="UDF36" s="781"/>
      <c r="UDG36" s="781"/>
      <c r="UDH36" s="781"/>
      <c r="UDI36" s="781"/>
      <c r="UDJ36" s="781"/>
      <c r="UDK36" s="781"/>
      <c r="UDL36" s="781"/>
      <c r="UDM36" s="781"/>
      <c r="UDN36" s="781"/>
      <c r="UDO36" s="781"/>
      <c r="UDP36" s="781"/>
      <c r="UDQ36" s="781"/>
      <c r="UDR36" s="781"/>
      <c r="UDS36" s="781"/>
      <c r="UDT36" s="781"/>
      <c r="UDU36" s="781"/>
      <c r="UDV36" s="781"/>
      <c r="UDW36" s="781"/>
      <c r="UDX36" s="781"/>
      <c r="UDY36" s="781"/>
      <c r="UDZ36" s="781"/>
      <c r="UEA36" s="781"/>
      <c r="UEB36" s="781"/>
      <c r="UEC36" s="781"/>
      <c r="UED36" s="781"/>
      <c r="UEE36" s="781"/>
      <c r="UEF36" s="781"/>
      <c r="UEG36" s="781"/>
      <c r="UEH36" s="781"/>
      <c r="UEI36" s="781"/>
      <c r="UEJ36" s="781"/>
      <c r="UEK36" s="781"/>
      <c r="UEL36" s="781"/>
      <c r="UEM36" s="781"/>
      <c r="UEN36" s="781"/>
      <c r="UEO36" s="781"/>
      <c r="UEP36" s="781"/>
      <c r="UEQ36" s="781"/>
      <c r="UER36" s="781"/>
      <c r="UES36" s="781"/>
      <c r="UET36" s="781"/>
      <c r="UEU36" s="781"/>
      <c r="UEV36" s="781"/>
      <c r="UEW36" s="781"/>
      <c r="UEX36" s="781"/>
      <c r="UEY36" s="781"/>
      <c r="UEZ36" s="781"/>
      <c r="UFA36" s="781"/>
      <c r="UFB36" s="781"/>
      <c r="UFC36" s="781"/>
      <c r="UFD36" s="781"/>
      <c r="UFE36" s="781"/>
      <c r="UFF36" s="781"/>
      <c r="UFG36" s="781"/>
      <c r="UFH36" s="781"/>
      <c r="UFI36" s="781"/>
      <c r="UFJ36" s="781"/>
      <c r="UFK36" s="781"/>
      <c r="UFL36" s="781"/>
      <c r="UFM36" s="781"/>
      <c r="UFN36" s="781"/>
      <c r="UFO36" s="781"/>
      <c r="UFP36" s="781"/>
      <c r="UFQ36" s="781"/>
      <c r="UFR36" s="781"/>
      <c r="UFS36" s="781"/>
      <c r="UFT36" s="781"/>
      <c r="UFU36" s="781"/>
      <c r="UFV36" s="781"/>
      <c r="UFW36" s="781"/>
      <c r="UFX36" s="781"/>
      <c r="UFY36" s="781"/>
      <c r="UFZ36" s="781"/>
      <c r="UGA36" s="781"/>
      <c r="UGB36" s="781"/>
      <c r="UGC36" s="781"/>
      <c r="UGD36" s="781"/>
      <c r="UGE36" s="781"/>
      <c r="UGF36" s="781"/>
      <c r="UGG36" s="781"/>
      <c r="UGH36" s="781"/>
      <c r="UGI36" s="781"/>
      <c r="UGJ36" s="781"/>
      <c r="UGK36" s="781"/>
      <c r="UGL36" s="781"/>
      <c r="UGM36" s="781"/>
      <c r="UGN36" s="781"/>
      <c r="UGO36" s="781"/>
      <c r="UGP36" s="781"/>
      <c r="UGQ36" s="781"/>
      <c r="UGR36" s="781"/>
      <c r="UGS36" s="781"/>
      <c r="UGT36" s="781"/>
      <c r="UGU36" s="781"/>
      <c r="UGV36" s="781"/>
      <c r="UGW36" s="781"/>
      <c r="UGX36" s="781"/>
      <c r="UGY36" s="781"/>
      <c r="UGZ36" s="781"/>
      <c r="UHA36" s="781"/>
      <c r="UHB36" s="781"/>
      <c r="UHC36" s="781"/>
      <c r="UHD36" s="781"/>
      <c r="UHE36" s="781"/>
      <c r="UHF36" s="781"/>
      <c r="UHG36" s="781"/>
      <c r="UHH36" s="781"/>
      <c r="UHI36" s="781"/>
      <c r="UHJ36" s="781"/>
      <c r="UHK36" s="781"/>
      <c r="UHL36" s="781"/>
      <c r="UHM36" s="781"/>
      <c r="UHN36" s="781"/>
      <c r="UHO36" s="781"/>
      <c r="UHP36" s="781"/>
      <c r="UHQ36" s="781"/>
      <c r="UHR36" s="781"/>
      <c r="UHS36" s="781"/>
      <c r="UHT36" s="781"/>
      <c r="UHU36" s="781"/>
      <c r="UHV36" s="781"/>
      <c r="UHW36" s="781"/>
      <c r="UHX36" s="781"/>
      <c r="UHY36" s="781"/>
      <c r="UHZ36" s="781"/>
      <c r="UIA36" s="781"/>
      <c r="UIB36" s="781"/>
      <c r="UIC36" s="781"/>
      <c r="UID36" s="781"/>
      <c r="UIE36" s="781"/>
      <c r="UIF36" s="781"/>
      <c r="UIG36" s="781"/>
      <c r="UIH36" s="781"/>
      <c r="UII36" s="781"/>
      <c r="UIJ36" s="781"/>
      <c r="UIK36" s="781"/>
      <c r="UIL36" s="781"/>
      <c r="UIM36" s="781"/>
      <c r="UIN36" s="781"/>
      <c r="UIO36" s="781"/>
      <c r="UIP36" s="781"/>
      <c r="UIQ36" s="781"/>
      <c r="UIR36" s="781"/>
      <c r="UIS36" s="781"/>
      <c r="UIT36" s="781"/>
      <c r="UIU36" s="781"/>
      <c r="UIV36" s="781"/>
      <c r="UIW36" s="781"/>
      <c r="UIX36" s="781"/>
      <c r="UIY36" s="781"/>
      <c r="UIZ36" s="781"/>
      <c r="UJA36" s="781"/>
      <c r="UJB36" s="781"/>
      <c r="UJC36" s="781"/>
      <c r="UJD36" s="781"/>
      <c r="UJE36" s="781"/>
      <c r="UJF36" s="781"/>
      <c r="UJG36" s="781"/>
      <c r="UJH36" s="781"/>
      <c r="UJI36" s="781"/>
      <c r="UJJ36" s="781"/>
      <c r="UJK36" s="781"/>
      <c r="UJL36" s="781"/>
      <c r="UJM36" s="781"/>
      <c r="UJN36" s="781"/>
      <c r="UJO36" s="781"/>
      <c r="UJP36" s="781"/>
      <c r="UJQ36" s="781"/>
      <c r="UJR36" s="781"/>
      <c r="UJS36" s="781"/>
      <c r="UJT36" s="781"/>
      <c r="UJU36" s="781"/>
      <c r="UJV36" s="781"/>
      <c r="UJW36" s="781"/>
      <c r="UJX36" s="781"/>
      <c r="UJY36" s="781"/>
      <c r="UJZ36" s="781"/>
      <c r="UKA36" s="781"/>
      <c r="UKB36" s="781"/>
      <c r="UKC36" s="781"/>
      <c r="UKD36" s="781"/>
      <c r="UKE36" s="781"/>
      <c r="UKF36" s="781"/>
      <c r="UKG36" s="781"/>
      <c r="UKH36" s="781"/>
      <c r="UKI36" s="781"/>
      <c r="UKJ36" s="781"/>
      <c r="UKK36" s="781"/>
      <c r="UKL36" s="781"/>
      <c r="UKM36" s="781"/>
      <c r="UKN36" s="781"/>
      <c r="UKO36" s="781"/>
      <c r="UKP36" s="781"/>
      <c r="UKQ36" s="781"/>
      <c r="UKR36" s="781"/>
      <c r="UKS36" s="781"/>
      <c r="UKT36" s="781"/>
      <c r="UKU36" s="781"/>
      <c r="UKV36" s="781"/>
      <c r="UKW36" s="781"/>
      <c r="UKX36" s="781"/>
      <c r="UKY36" s="781"/>
      <c r="UKZ36" s="781"/>
      <c r="ULA36" s="781"/>
      <c r="ULB36" s="781"/>
      <c r="ULC36" s="781"/>
      <c r="ULD36" s="781"/>
      <c r="ULE36" s="781"/>
      <c r="ULF36" s="781"/>
      <c r="ULG36" s="781"/>
      <c r="ULH36" s="781"/>
      <c r="ULI36" s="781"/>
      <c r="ULJ36" s="781"/>
      <c r="ULK36" s="781"/>
      <c r="ULL36" s="781"/>
      <c r="ULM36" s="781"/>
      <c r="ULN36" s="781"/>
      <c r="ULO36" s="781"/>
      <c r="ULP36" s="781"/>
      <c r="ULQ36" s="781"/>
      <c r="ULR36" s="781"/>
      <c r="ULS36" s="781"/>
      <c r="ULT36" s="781"/>
      <c r="ULU36" s="781"/>
      <c r="ULV36" s="781"/>
      <c r="ULW36" s="781"/>
      <c r="ULX36" s="781"/>
      <c r="ULY36" s="781"/>
      <c r="ULZ36" s="781"/>
      <c r="UMA36" s="781"/>
      <c r="UMB36" s="781"/>
      <c r="UMC36" s="781"/>
      <c r="UMD36" s="781"/>
      <c r="UME36" s="781"/>
      <c r="UMF36" s="781"/>
      <c r="UMG36" s="781"/>
      <c r="UMH36" s="781"/>
      <c r="UMI36" s="781"/>
      <c r="UMJ36" s="781"/>
      <c r="UMK36" s="781"/>
      <c r="UML36" s="781"/>
      <c r="UMM36" s="781"/>
      <c r="UMN36" s="781"/>
      <c r="UMO36" s="781"/>
      <c r="UMP36" s="781"/>
      <c r="UMQ36" s="781"/>
      <c r="UMR36" s="781"/>
      <c r="UMS36" s="781"/>
      <c r="UMT36" s="781"/>
      <c r="UMU36" s="781"/>
      <c r="UMV36" s="781"/>
      <c r="UMW36" s="781"/>
      <c r="UMX36" s="781"/>
      <c r="UMY36" s="781"/>
      <c r="UMZ36" s="781"/>
      <c r="UNA36" s="781"/>
      <c r="UNB36" s="781"/>
      <c r="UNC36" s="781"/>
      <c r="UND36" s="781"/>
      <c r="UNE36" s="781"/>
      <c r="UNF36" s="781"/>
      <c r="UNG36" s="781"/>
      <c r="UNH36" s="781"/>
      <c r="UNI36" s="781"/>
      <c r="UNJ36" s="781"/>
      <c r="UNK36" s="781"/>
      <c r="UNL36" s="781"/>
      <c r="UNM36" s="781"/>
      <c r="UNN36" s="781"/>
      <c r="UNO36" s="781"/>
      <c r="UNP36" s="781"/>
      <c r="UNQ36" s="781"/>
      <c r="UNR36" s="781"/>
      <c r="UNS36" s="781"/>
      <c r="UNT36" s="781"/>
      <c r="UNU36" s="781"/>
      <c r="UNV36" s="781"/>
      <c r="UNW36" s="781"/>
      <c r="UNX36" s="781"/>
      <c r="UNY36" s="781"/>
      <c r="UNZ36" s="781"/>
      <c r="UOA36" s="781"/>
      <c r="UOB36" s="781"/>
      <c r="UOC36" s="781"/>
      <c r="UOD36" s="781"/>
      <c r="UOE36" s="781"/>
      <c r="UOF36" s="781"/>
      <c r="UOG36" s="781"/>
      <c r="UOH36" s="781"/>
      <c r="UOI36" s="781"/>
      <c r="UOJ36" s="781"/>
      <c r="UOK36" s="781"/>
      <c r="UOL36" s="781"/>
      <c r="UOM36" s="781"/>
      <c r="UON36" s="781"/>
      <c r="UOO36" s="781"/>
      <c r="UOP36" s="781"/>
      <c r="UOQ36" s="781"/>
      <c r="UOR36" s="781"/>
      <c r="UOS36" s="781"/>
      <c r="UOT36" s="781"/>
      <c r="UOU36" s="781"/>
      <c r="UOV36" s="781"/>
      <c r="UOW36" s="781"/>
      <c r="UOX36" s="781"/>
      <c r="UOY36" s="781"/>
      <c r="UOZ36" s="781"/>
      <c r="UPA36" s="781"/>
      <c r="UPB36" s="781"/>
      <c r="UPC36" s="781"/>
      <c r="UPD36" s="781"/>
      <c r="UPE36" s="781"/>
      <c r="UPF36" s="781"/>
      <c r="UPG36" s="781"/>
      <c r="UPH36" s="781"/>
      <c r="UPI36" s="781"/>
      <c r="UPJ36" s="781"/>
      <c r="UPK36" s="781"/>
      <c r="UPL36" s="781"/>
      <c r="UPM36" s="781"/>
      <c r="UPN36" s="781"/>
      <c r="UPO36" s="781"/>
      <c r="UPP36" s="781"/>
      <c r="UPQ36" s="781"/>
      <c r="UPR36" s="781"/>
      <c r="UPS36" s="781"/>
      <c r="UPT36" s="781"/>
      <c r="UPU36" s="781"/>
      <c r="UPV36" s="781"/>
      <c r="UPW36" s="781"/>
      <c r="UPX36" s="781"/>
      <c r="UPY36" s="781"/>
      <c r="UPZ36" s="781"/>
      <c r="UQA36" s="781"/>
      <c r="UQB36" s="781"/>
      <c r="UQC36" s="781"/>
      <c r="UQD36" s="781"/>
      <c r="UQE36" s="781"/>
      <c r="UQF36" s="781"/>
      <c r="UQG36" s="781"/>
      <c r="UQH36" s="781"/>
      <c r="UQI36" s="781"/>
      <c r="UQJ36" s="781"/>
      <c r="UQK36" s="781"/>
      <c r="UQL36" s="781"/>
      <c r="UQM36" s="781"/>
      <c r="UQN36" s="781"/>
      <c r="UQO36" s="781"/>
      <c r="UQP36" s="781"/>
      <c r="UQQ36" s="781"/>
      <c r="UQR36" s="781"/>
      <c r="UQS36" s="781"/>
      <c r="UQT36" s="781"/>
      <c r="UQU36" s="781"/>
      <c r="UQV36" s="781"/>
      <c r="UQW36" s="781"/>
      <c r="UQX36" s="781"/>
      <c r="UQY36" s="781"/>
      <c r="UQZ36" s="781"/>
      <c r="URA36" s="781"/>
      <c r="URB36" s="781"/>
      <c r="URC36" s="781"/>
      <c r="URD36" s="781"/>
      <c r="URE36" s="781"/>
      <c r="URF36" s="781"/>
      <c r="URG36" s="781"/>
      <c r="URH36" s="781"/>
      <c r="URI36" s="781"/>
      <c r="URJ36" s="781"/>
      <c r="URK36" s="781"/>
      <c r="URL36" s="781"/>
      <c r="URM36" s="781"/>
      <c r="URN36" s="781"/>
      <c r="URO36" s="781"/>
      <c r="URP36" s="781"/>
      <c r="URQ36" s="781"/>
      <c r="URR36" s="781"/>
      <c r="URS36" s="781"/>
      <c r="URT36" s="781"/>
      <c r="URU36" s="781"/>
      <c r="URV36" s="781"/>
      <c r="URW36" s="781"/>
      <c r="URX36" s="781"/>
      <c r="URY36" s="781"/>
      <c r="URZ36" s="781"/>
      <c r="USA36" s="781"/>
      <c r="USB36" s="781"/>
      <c r="USC36" s="781"/>
      <c r="USD36" s="781"/>
      <c r="USE36" s="781"/>
      <c r="USF36" s="781"/>
      <c r="USG36" s="781"/>
      <c r="USH36" s="781"/>
      <c r="USI36" s="781"/>
      <c r="USJ36" s="781"/>
      <c r="USK36" s="781"/>
      <c r="USL36" s="781"/>
      <c r="USM36" s="781"/>
      <c r="USN36" s="781"/>
      <c r="USO36" s="781"/>
      <c r="USP36" s="781"/>
      <c r="USQ36" s="781"/>
      <c r="USR36" s="781"/>
      <c r="USS36" s="781"/>
      <c r="UST36" s="781"/>
      <c r="USU36" s="781"/>
      <c r="USV36" s="781"/>
      <c r="USW36" s="781"/>
      <c r="USX36" s="781"/>
      <c r="USY36" s="781"/>
      <c r="USZ36" s="781"/>
      <c r="UTA36" s="781"/>
      <c r="UTB36" s="781"/>
      <c r="UTC36" s="781"/>
      <c r="UTD36" s="781"/>
      <c r="UTE36" s="781"/>
      <c r="UTF36" s="781"/>
      <c r="UTG36" s="781"/>
      <c r="UTH36" s="781"/>
      <c r="UTI36" s="781"/>
      <c r="UTJ36" s="781"/>
      <c r="UTK36" s="781"/>
      <c r="UTL36" s="781"/>
      <c r="UTM36" s="781"/>
      <c r="UTN36" s="781"/>
      <c r="UTO36" s="781"/>
      <c r="UTP36" s="781"/>
      <c r="UTQ36" s="781"/>
      <c r="UTR36" s="781"/>
      <c r="UTS36" s="781"/>
      <c r="UTT36" s="781"/>
      <c r="UTU36" s="781"/>
      <c r="UTV36" s="781"/>
      <c r="UTW36" s="781"/>
      <c r="UTX36" s="781"/>
      <c r="UTY36" s="781"/>
      <c r="UTZ36" s="781"/>
      <c r="UUA36" s="781"/>
      <c r="UUB36" s="781"/>
      <c r="UUC36" s="781"/>
      <c r="UUD36" s="781"/>
      <c r="UUE36" s="781"/>
      <c r="UUF36" s="781"/>
      <c r="UUG36" s="781"/>
      <c r="UUH36" s="781"/>
      <c r="UUI36" s="781"/>
      <c r="UUJ36" s="781"/>
      <c r="UUK36" s="781"/>
      <c r="UUL36" s="781"/>
      <c r="UUM36" s="781"/>
      <c r="UUN36" s="781"/>
      <c r="UUO36" s="781"/>
      <c r="UUP36" s="781"/>
      <c r="UUQ36" s="781"/>
      <c r="UUR36" s="781"/>
      <c r="UUS36" s="781"/>
      <c r="UUT36" s="781"/>
      <c r="UUU36" s="781"/>
      <c r="UUV36" s="781"/>
      <c r="UUW36" s="781"/>
      <c r="UUX36" s="781"/>
      <c r="UUY36" s="781"/>
      <c r="UUZ36" s="781"/>
      <c r="UVA36" s="781"/>
      <c r="UVB36" s="781"/>
      <c r="UVC36" s="781"/>
      <c r="UVD36" s="781"/>
      <c r="UVE36" s="781"/>
      <c r="UVF36" s="781"/>
      <c r="UVG36" s="781"/>
      <c r="UVH36" s="781"/>
      <c r="UVI36" s="781"/>
      <c r="UVJ36" s="781"/>
      <c r="UVK36" s="781"/>
      <c r="UVL36" s="781"/>
      <c r="UVM36" s="781"/>
      <c r="UVN36" s="781"/>
      <c r="UVO36" s="781"/>
      <c r="UVP36" s="781"/>
      <c r="UVQ36" s="781"/>
      <c r="UVR36" s="781"/>
      <c r="UVS36" s="781"/>
      <c r="UVT36" s="781"/>
      <c r="UVU36" s="781"/>
      <c r="UVV36" s="781"/>
      <c r="UVW36" s="781"/>
      <c r="UVX36" s="781"/>
      <c r="UVY36" s="781"/>
      <c r="UVZ36" s="781"/>
      <c r="UWA36" s="781"/>
      <c r="UWB36" s="781"/>
      <c r="UWC36" s="781"/>
      <c r="UWD36" s="781"/>
      <c r="UWE36" s="781"/>
      <c r="UWF36" s="781"/>
      <c r="UWG36" s="781"/>
      <c r="UWH36" s="781"/>
      <c r="UWI36" s="781"/>
      <c r="UWJ36" s="781"/>
      <c r="UWK36" s="781"/>
      <c r="UWL36" s="781"/>
      <c r="UWM36" s="781"/>
      <c r="UWN36" s="781"/>
      <c r="UWO36" s="781"/>
      <c r="UWP36" s="781"/>
      <c r="UWQ36" s="781"/>
      <c r="UWR36" s="781"/>
      <c r="UWS36" s="781"/>
      <c r="UWT36" s="781"/>
      <c r="UWU36" s="781"/>
      <c r="UWV36" s="781"/>
      <c r="UWW36" s="781"/>
      <c r="UWX36" s="781"/>
      <c r="UWY36" s="781"/>
      <c r="UWZ36" s="781"/>
      <c r="UXA36" s="781"/>
      <c r="UXB36" s="781"/>
      <c r="UXC36" s="781"/>
      <c r="UXD36" s="781"/>
      <c r="UXE36" s="781"/>
      <c r="UXF36" s="781"/>
      <c r="UXG36" s="781"/>
      <c r="UXH36" s="781"/>
      <c r="UXI36" s="781"/>
      <c r="UXJ36" s="781"/>
      <c r="UXK36" s="781"/>
      <c r="UXL36" s="781"/>
      <c r="UXM36" s="781"/>
      <c r="UXN36" s="781"/>
      <c r="UXO36" s="781"/>
      <c r="UXP36" s="781"/>
      <c r="UXQ36" s="781"/>
      <c r="UXR36" s="781"/>
      <c r="UXS36" s="781"/>
      <c r="UXT36" s="781"/>
      <c r="UXU36" s="781"/>
      <c r="UXV36" s="781"/>
      <c r="UXW36" s="781"/>
      <c r="UXX36" s="781"/>
      <c r="UXY36" s="781"/>
      <c r="UXZ36" s="781"/>
      <c r="UYA36" s="781"/>
      <c r="UYB36" s="781"/>
      <c r="UYC36" s="781"/>
      <c r="UYD36" s="781"/>
      <c r="UYE36" s="781"/>
      <c r="UYF36" s="781"/>
      <c r="UYG36" s="781"/>
      <c r="UYH36" s="781"/>
      <c r="UYI36" s="781"/>
      <c r="UYJ36" s="781"/>
      <c r="UYK36" s="781"/>
      <c r="UYL36" s="781"/>
      <c r="UYM36" s="781"/>
      <c r="UYN36" s="781"/>
      <c r="UYO36" s="781"/>
      <c r="UYP36" s="781"/>
      <c r="UYQ36" s="781"/>
      <c r="UYR36" s="781"/>
      <c r="UYS36" s="781"/>
      <c r="UYT36" s="781"/>
      <c r="UYU36" s="781"/>
      <c r="UYV36" s="781"/>
      <c r="UYW36" s="781"/>
      <c r="UYX36" s="781"/>
      <c r="UYY36" s="781"/>
      <c r="UYZ36" s="781"/>
      <c r="UZA36" s="781"/>
      <c r="UZB36" s="781"/>
      <c r="UZC36" s="781"/>
      <c r="UZD36" s="781"/>
      <c r="UZE36" s="781"/>
      <c r="UZF36" s="781"/>
      <c r="UZG36" s="781"/>
      <c r="UZH36" s="781"/>
      <c r="UZI36" s="781"/>
      <c r="UZJ36" s="781"/>
      <c r="UZK36" s="781"/>
      <c r="UZL36" s="781"/>
      <c r="UZM36" s="781"/>
      <c r="UZN36" s="781"/>
      <c r="UZO36" s="781"/>
      <c r="UZP36" s="781"/>
      <c r="UZQ36" s="781"/>
      <c r="UZR36" s="781"/>
      <c r="UZS36" s="781"/>
      <c r="UZT36" s="781"/>
      <c r="UZU36" s="781"/>
      <c r="UZV36" s="781"/>
      <c r="UZW36" s="781"/>
      <c r="UZX36" s="781"/>
      <c r="UZY36" s="781"/>
      <c r="UZZ36" s="781"/>
      <c r="VAA36" s="781"/>
      <c r="VAB36" s="781"/>
      <c r="VAC36" s="781"/>
      <c r="VAD36" s="781"/>
      <c r="VAE36" s="781"/>
      <c r="VAF36" s="781"/>
      <c r="VAG36" s="781"/>
      <c r="VAH36" s="781"/>
      <c r="VAI36" s="781"/>
      <c r="VAJ36" s="781"/>
      <c r="VAK36" s="781"/>
      <c r="VAL36" s="781"/>
      <c r="VAM36" s="781"/>
      <c r="VAN36" s="781"/>
      <c r="VAO36" s="781"/>
      <c r="VAP36" s="781"/>
      <c r="VAQ36" s="781"/>
      <c r="VAR36" s="781"/>
      <c r="VAS36" s="781"/>
      <c r="VAT36" s="781"/>
      <c r="VAU36" s="781"/>
      <c r="VAV36" s="781"/>
      <c r="VAW36" s="781"/>
      <c r="VAX36" s="781"/>
      <c r="VAY36" s="781"/>
      <c r="VAZ36" s="781"/>
      <c r="VBA36" s="781"/>
      <c r="VBB36" s="781"/>
      <c r="VBC36" s="781"/>
      <c r="VBD36" s="781"/>
      <c r="VBE36" s="781"/>
      <c r="VBF36" s="781"/>
      <c r="VBG36" s="781"/>
      <c r="VBH36" s="781"/>
      <c r="VBI36" s="781"/>
      <c r="VBJ36" s="781"/>
      <c r="VBK36" s="781"/>
      <c r="VBL36" s="781"/>
      <c r="VBM36" s="781"/>
      <c r="VBN36" s="781"/>
      <c r="VBO36" s="781"/>
      <c r="VBP36" s="781"/>
      <c r="VBQ36" s="781"/>
      <c r="VBR36" s="781"/>
      <c r="VBS36" s="781"/>
      <c r="VBT36" s="781"/>
      <c r="VBU36" s="781"/>
      <c r="VBV36" s="781"/>
      <c r="VBW36" s="781"/>
      <c r="VBX36" s="781"/>
      <c r="VBY36" s="781"/>
      <c r="VBZ36" s="781"/>
      <c r="VCA36" s="781"/>
      <c r="VCB36" s="781"/>
      <c r="VCC36" s="781"/>
      <c r="VCD36" s="781"/>
      <c r="VCE36" s="781"/>
      <c r="VCF36" s="781"/>
      <c r="VCG36" s="781"/>
      <c r="VCH36" s="781"/>
      <c r="VCI36" s="781"/>
      <c r="VCJ36" s="781"/>
      <c r="VCK36" s="781"/>
      <c r="VCL36" s="781"/>
      <c r="VCM36" s="781"/>
      <c r="VCN36" s="781"/>
      <c r="VCO36" s="781"/>
      <c r="VCP36" s="781"/>
      <c r="VCQ36" s="781"/>
      <c r="VCR36" s="781"/>
      <c r="VCS36" s="781"/>
      <c r="VCT36" s="781"/>
      <c r="VCU36" s="781"/>
      <c r="VCV36" s="781"/>
      <c r="VCW36" s="781"/>
      <c r="VCX36" s="781"/>
      <c r="VCY36" s="781"/>
      <c r="VCZ36" s="781"/>
      <c r="VDA36" s="781"/>
      <c r="VDB36" s="781"/>
      <c r="VDC36" s="781"/>
      <c r="VDD36" s="781"/>
      <c r="VDE36" s="781"/>
      <c r="VDF36" s="781"/>
      <c r="VDG36" s="781"/>
      <c r="VDH36" s="781"/>
      <c r="VDI36" s="781"/>
      <c r="VDJ36" s="781"/>
      <c r="VDK36" s="781"/>
      <c r="VDL36" s="781"/>
      <c r="VDM36" s="781"/>
      <c r="VDN36" s="781"/>
      <c r="VDO36" s="781"/>
      <c r="VDP36" s="781"/>
      <c r="VDQ36" s="781"/>
      <c r="VDR36" s="781"/>
      <c r="VDS36" s="781"/>
      <c r="VDT36" s="781"/>
      <c r="VDU36" s="781"/>
      <c r="VDV36" s="781"/>
      <c r="VDW36" s="781"/>
      <c r="VDX36" s="781"/>
      <c r="VDY36" s="781"/>
      <c r="VDZ36" s="781"/>
      <c r="VEA36" s="781"/>
      <c r="VEB36" s="781"/>
      <c r="VEC36" s="781"/>
      <c r="VED36" s="781"/>
      <c r="VEE36" s="781"/>
      <c r="VEF36" s="781"/>
      <c r="VEG36" s="781"/>
      <c r="VEH36" s="781"/>
      <c r="VEI36" s="781"/>
      <c r="VEJ36" s="781"/>
      <c r="VEK36" s="781"/>
      <c r="VEL36" s="781"/>
      <c r="VEM36" s="781"/>
      <c r="VEN36" s="781"/>
      <c r="VEO36" s="781"/>
      <c r="VEP36" s="781"/>
      <c r="VEQ36" s="781"/>
      <c r="VER36" s="781"/>
      <c r="VES36" s="781"/>
      <c r="VET36" s="781"/>
      <c r="VEU36" s="781"/>
      <c r="VEV36" s="781"/>
      <c r="VEW36" s="781"/>
      <c r="VEX36" s="781"/>
      <c r="VEY36" s="781"/>
      <c r="VEZ36" s="781"/>
      <c r="VFA36" s="781"/>
      <c r="VFB36" s="781"/>
      <c r="VFC36" s="781"/>
      <c r="VFD36" s="781"/>
      <c r="VFE36" s="781"/>
      <c r="VFF36" s="781"/>
      <c r="VFG36" s="781"/>
      <c r="VFH36" s="781"/>
      <c r="VFI36" s="781"/>
      <c r="VFJ36" s="781"/>
      <c r="VFK36" s="781"/>
      <c r="VFL36" s="781"/>
      <c r="VFM36" s="781"/>
      <c r="VFN36" s="781"/>
      <c r="VFO36" s="781"/>
      <c r="VFP36" s="781"/>
      <c r="VFQ36" s="781"/>
      <c r="VFR36" s="781"/>
      <c r="VFS36" s="781"/>
      <c r="VFT36" s="781"/>
      <c r="VFU36" s="781"/>
      <c r="VFV36" s="781"/>
      <c r="VFW36" s="781"/>
      <c r="VFX36" s="781"/>
      <c r="VFY36" s="781"/>
      <c r="VFZ36" s="781"/>
      <c r="VGA36" s="781"/>
      <c r="VGB36" s="781"/>
      <c r="VGC36" s="781"/>
      <c r="VGD36" s="781"/>
      <c r="VGE36" s="781"/>
      <c r="VGF36" s="781"/>
      <c r="VGG36" s="781"/>
      <c r="VGH36" s="781"/>
      <c r="VGI36" s="781"/>
      <c r="VGJ36" s="781"/>
      <c r="VGK36" s="781"/>
      <c r="VGL36" s="781"/>
      <c r="VGM36" s="781"/>
      <c r="VGN36" s="781"/>
      <c r="VGO36" s="781"/>
      <c r="VGP36" s="781"/>
      <c r="VGQ36" s="781"/>
      <c r="VGR36" s="781"/>
      <c r="VGS36" s="781"/>
      <c r="VGT36" s="781"/>
      <c r="VGU36" s="781"/>
      <c r="VGV36" s="781"/>
      <c r="VGW36" s="781"/>
      <c r="VGX36" s="781"/>
      <c r="VGY36" s="781"/>
      <c r="VGZ36" s="781"/>
      <c r="VHA36" s="781"/>
      <c r="VHB36" s="781"/>
      <c r="VHC36" s="781"/>
      <c r="VHD36" s="781"/>
      <c r="VHE36" s="781"/>
      <c r="VHF36" s="781"/>
      <c r="VHG36" s="781"/>
      <c r="VHH36" s="781"/>
      <c r="VHI36" s="781"/>
      <c r="VHJ36" s="781"/>
      <c r="VHK36" s="781"/>
      <c r="VHL36" s="781"/>
      <c r="VHM36" s="781"/>
      <c r="VHN36" s="781"/>
      <c r="VHO36" s="781"/>
      <c r="VHP36" s="781"/>
      <c r="VHQ36" s="781"/>
      <c r="VHR36" s="781"/>
      <c r="VHS36" s="781"/>
      <c r="VHT36" s="781"/>
      <c r="VHU36" s="781"/>
      <c r="VHV36" s="781"/>
      <c r="VHW36" s="781"/>
      <c r="VHX36" s="781"/>
      <c r="VHY36" s="781"/>
      <c r="VHZ36" s="781"/>
      <c r="VIA36" s="781"/>
      <c r="VIB36" s="781"/>
      <c r="VIC36" s="781"/>
      <c r="VID36" s="781"/>
      <c r="VIE36" s="781"/>
      <c r="VIF36" s="781"/>
      <c r="VIG36" s="781"/>
      <c r="VIH36" s="781"/>
      <c r="VII36" s="781"/>
      <c r="VIJ36" s="781"/>
      <c r="VIK36" s="781"/>
      <c r="VIL36" s="781"/>
      <c r="VIM36" s="781"/>
      <c r="VIN36" s="781"/>
      <c r="VIO36" s="781"/>
      <c r="VIP36" s="781"/>
      <c r="VIQ36" s="781"/>
      <c r="VIR36" s="781"/>
      <c r="VIS36" s="781"/>
      <c r="VIT36" s="781"/>
      <c r="VIU36" s="781"/>
      <c r="VIV36" s="781"/>
      <c r="VIW36" s="781"/>
      <c r="VIX36" s="781"/>
      <c r="VIY36" s="781"/>
      <c r="VIZ36" s="781"/>
      <c r="VJA36" s="781"/>
      <c r="VJB36" s="781"/>
      <c r="VJC36" s="781"/>
      <c r="VJD36" s="781"/>
      <c r="VJE36" s="781"/>
      <c r="VJF36" s="781"/>
      <c r="VJG36" s="781"/>
      <c r="VJH36" s="781"/>
      <c r="VJI36" s="781"/>
      <c r="VJJ36" s="781"/>
      <c r="VJK36" s="781"/>
      <c r="VJL36" s="781"/>
      <c r="VJM36" s="781"/>
      <c r="VJN36" s="781"/>
      <c r="VJO36" s="781"/>
      <c r="VJP36" s="781"/>
      <c r="VJQ36" s="781"/>
      <c r="VJR36" s="781"/>
      <c r="VJS36" s="781"/>
      <c r="VJT36" s="781"/>
      <c r="VJU36" s="781"/>
      <c r="VJV36" s="781"/>
      <c r="VJW36" s="781"/>
      <c r="VJX36" s="781"/>
      <c r="VJY36" s="781"/>
      <c r="VJZ36" s="781"/>
      <c r="VKA36" s="781"/>
      <c r="VKB36" s="781"/>
      <c r="VKC36" s="781"/>
      <c r="VKD36" s="781"/>
      <c r="VKE36" s="781"/>
      <c r="VKF36" s="781"/>
      <c r="VKG36" s="781"/>
      <c r="VKH36" s="781"/>
      <c r="VKI36" s="781"/>
      <c r="VKJ36" s="781"/>
      <c r="VKK36" s="781"/>
      <c r="VKL36" s="781"/>
      <c r="VKM36" s="781"/>
      <c r="VKN36" s="781"/>
      <c r="VKO36" s="781"/>
      <c r="VKP36" s="781"/>
      <c r="VKQ36" s="781"/>
      <c r="VKR36" s="781"/>
      <c r="VKS36" s="781"/>
      <c r="VKT36" s="781"/>
      <c r="VKU36" s="781"/>
      <c r="VKV36" s="781"/>
      <c r="VKW36" s="781"/>
      <c r="VKX36" s="781"/>
      <c r="VKY36" s="781"/>
      <c r="VKZ36" s="781"/>
      <c r="VLA36" s="781"/>
      <c r="VLB36" s="781"/>
      <c r="VLC36" s="781"/>
      <c r="VLD36" s="781"/>
      <c r="VLE36" s="781"/>
      <c r="VLF36" s="781"/>
      <c r="VLG36" s="781"/>
      <c r="VLH36" s="781"/>
      <c r="VLI36" s="781"/>
      <c r="VLJ36" s="781"/>
      <c r="VLK36" s="781"/>
      <c r="VLL36" s="781"/>
      <c r="VLM36" s="781"/>
      <c r="VLN36" s="781"/>
      <c r="VLO36" s="781"/>
      <c r="VLP36" s="781"/>
      <c r="VLQ36" s="781"/>
      <c r="VLR36" s="781"/>
      <c r="VLS36" s="781"/>
      <c r="VLT36" s="781"/>
      <c r="VLU36" s="781"/>
      <c r="VLV36" s="781"/>
      <c r="VLW36" s="781"/>
      <c r="VLX36" s="781"/>
      <c r="VLY36" s="781"/>
      <c r="VLZ36" s="781"/>
      <c r="VMA36" s="781"/>
      <c r="VMB36" s="781"/>
      <c r="VMC36" s="781"/>
      <c r="VMD36" s="781"/>
      <c r="VME36" s="781"/>
      <c r="VMF36" s="781"/>
      <c r="VMG36" s="781"/>
      <c r="VMH36" s="781"/>
      <c r="VMI36" s="781"/>
      <c r="VMJ36" s="781"/>
      <c r="VMK36" s="781"/>
      <c r="VML36" s="781"/>
      <c r="VMM36" s="781"/>
      <c r="VMN36" s="781"/>
      <c r="VMO36" s="781"/>
      <c r="VMP36" s="781"/>
      <c r="VMQ36" s="781"/>
      <c r="VMR36" s="781"/>
      <c r="VMS36" s="781"/>
      <c r="VMT36" s="781"/>
      <c r="VMU36" s="781"/>
      <c r="VMV36" s="781"/>
      <c r="VMW36" s="781"/>
      <c r="VMX36" s="781"/>
      <c r="VMY36" s="781"/>
      <c r="VMZ36" s="781"/>
      <c r="VNA36" s="781"/>
      <c r="VNB36" s="781"/>
      <c r="VNC36" s="781"/>
      <c r="VND36" s="781"/>
      <c r="VNE36" s="781"/>
      <c r="VNF36" s="781"/>
      <c r="VNG36" s="781"/>
      <c r="VNH36" s="781"/>
      <c r="VNI36" s="781"/>
      <c r="VNJ36" s="781"/>
      <c r="VNK36" s="781"/>
      <c r="VNL36" s="781"/>
      <c r="VNM36" s="781"/>
      <c r="VNN36" s="781"/>
      <c r="VNO36" s="781"/>
      <c r="VNP36" s="781"/>
      <c r="VNQ36" s="781"/>
      <c r="VNR36" s="781"/>
      <c r="VNS36" s="781"/>
      <c r="VNT36" s="781"/>
      <c r="VNU36" s="781"/>
      <c r="VNV36" s="781"/>
      <c r="VNW36" s="781"/>
      <c r="VNX36" s="781"/>
      <c r="VNY36" s="781"/>
      <c r="VNZ36" s="781"/>
      <c r="VOA36" s="781"/>
      <c r="VOB36" s="781"/>
      <c r="VOC36" s="781"/>
      <c r="VOD36" s="781"/>
      <c r="VOE36" s="781"/>
      <c r="VOF36" s="781"/>
      <c r="VOG36" s="781"/>
      <c r="VOH36" s="781"/>
      <c r="VOI36" s="781"/>
      <c r="VOJ36" s="781"/>
      <c r="VOK36" s="781"/>
      <c r="VOL36" s="781"/>
      <c r="VOM36" s="781"/>
      <c r="VON36" s="781"/>
      <c r="VOO36" s="781"/>
      <c r="VOP36" s="781"/>
      <c r="VOQ36" s="781"/>
      <c r="VOR36" s="781"/>
      <c r="VOS36" s="781"/>
      <c r="VOT36" s="781"/>
      <c r="VOU36" s="781"/>
      <c r="VOV36" s="781"/>
      <c r="VOW36" s="781"/>
      <c r="VOX36" s="781"/>
      <c r="VOY36" s="781"/>
      <c r="VOZ36" s="781"/>
      <c r="VPA36" s="781"/>
      <c r="VPB36" s="781"/>
      <c r="VPC36" s="781"/>
      <c r="VPD36" s="781"/>
      <c r="VPE36" s="781"/>
      <c r="VPF36" s="781"/>
      <c r="VPG36" s="781"/>
      <c r="VPH36" s="781"/>
      <c r="VPI36" s="781"/>
      <c r="VPJ36" s="781"/>
      <c r="VPK36" s="781"/>
      <c r="VPL36" s="781"/>
      <c r="VPM36" s="781"/>
      <c r="VPN36" s="781"/>
      <c r="VPO36" s="781"/>
      <c r="VPP36" s="781"/>
      <c r="VPQ36" s="781"/>
      <c r="VPR36" s="781"/>
      <c r="VPS36" s="781"/>
      <c r="VPT36" s="781"/>
      <c r="VPU36" s="781"/>
      <c r="VPV36" s="781"/>
      <c r="VPW36" s="781"/>
      <c r="VPX36" s="781"/>
      <c r="VPY36" s="781"/>
      <c r="VPZ36" s="781"/>
      <c r="VQA36" s="781"/>
      <c r="VQB36" s="781"/>
      <c r="VQC36" s="781"/>
      <c r="VQD36" s="781"/>
      <c r="VQE36" s="781"/>
      <c r="VQF36" s="781"/>
      <c r="VQG36" s="781"/>
      <c r="VQH36" s="781"/>
      <c r="VQI36" s="781"/>
      <c r="VQJ36" s="781"/>
      <c r="VQK36" s="781"/>
      <c r="VQL36" s="781"/>
      <c r="VQM36" s="781"/>
      <c r="VQN36" s="781"/>
      <c r="VQO36" s="781"/>
      <c r="VQP36" s="781"/>
      <c r="VQQ36" s="781"/>
      <c r="VQR36" s="781"/>
      <c r="VQS36" s="781"/>
      <c r="VQT36" s="781"/>
      <c r="VQU36" s="781"/>
      <c r="VQV36" s="781"/>
      <c r="VQW36" s="781"/>
      <c r="VQX36" s="781"/>
      <c r="VQY36" s="781"/>
      <c r="VQZ36" s="781"/>
      <c r="VRA36" s="781"/>
      <c r="VRB36" s="781"/>
      <c r="VRC36" s="781"/>
      <c r="VRD36" s="781"/>
      <c r="VRE36" s="781"/>
      <c r="VRF36" s="781"/>
      <c r="VRG36" s="781"/>
      <c r="VRH36" s="781"/>
      <c r="VRI36" s="781"/>
      <c r="VRJ36" s="781"/>
      <c r="VRK36" s="781"/>
      <c r="VRL36" s="781"/>
      <c r="VRM36" s="781"/>
      <c r="VRN36" s="781"/>
      <c r="VRO36" s="781"/>
      <c r="VRP36" s="781"/>
      <c r="VRQ36" s="781"/>
      <c r="VRR36" s="781"/>
      <c r="VRS36" s="781"/>
      <c r="VRT36" s="781"/>
      <c r="VRU36" s="781"/>
      <c r="VRV36" s="781"/>
      <c r="VRW36" s="781"/>
      <c r="VRX36" s="781"/>
      <c r="VRY36" s="781"/>
      <c r="VRZ36" s="781"/>
      <c r="VSA36" s="781"/>
      <c r="VSB36" s="781"/>
      <c r="VSC36" s="781"/>
      <c r="VSD36" s="781"/>
      <c r="VSE36" s="781"/>
      <c r="VSF36" s="781"/>
      <c r="VSG36" s="781"/>
      <c r="VSH36" s="781"/>
      <c r="VSI36" s="781"/>
      <c r="VSJ36" s="781"/>
      <c r="VSK36" s="781"/>
      <c r="VSL36" s="781"/>
      <c r="VSM36" s="781"/>
      <c r="VSN36" s="781"/>
      <c r="VSO36" s="781"/>
      <c r="VSP36" s="781"/>
      <c r="VSQ36" s="781"/>
      <c r="VSR36" s="781"/>
      <c r="VSS36" s="781"/>
      <c r="VST36" s="781"/>
      <c r="VSU36" s="781"/>
      <c r="VSV36" s="781"/>
      <c r="VSW36" s="781"/>
      <c r="VSX36" s="781"/>
      <c r="VSY36" s="781"/>
      <c r="VSZ36" s="781"/>
      <c r="VTA36" s="781"/>
      <c r="VTB36" s="781"/>
      <c r="VTC36" s="781"/>
      <c r="VTD36" s="781"/>
      <c r="VTE36" s="781"/>
      <c r="VTF36" s="781"/>
      <c r="VTG36" s="781"/>
      <c r="VTH36" s="781"/>
      <c r="VTI36" s="781"/>
      <c r="VTJ36" s="781"/>
      <c r="VTK36" s="781"/>
      <c r="VTL36" s="781"/>
      <c r="VTM36" s="781"/>
      <c r="VTN36" s="781"/>
      <c r="VTO36" s="781"/>
      <c r="VTP36" s="781"/>
      <c r="VTQ36" s="781"/>
      <c r="VTR36" s="781"/>
      <c r="VTS36" s="781"/>
      <c r="VTT36" s="781"/>
      <c r="VTU36" s="781"/>
      <c r="VTV36" s="781"/>
      <c r="VTW36" s="781"/>
      <c r="VTX36" s="781"/>
      <c r="VTY36" s="781"/>
      <c r="VTZ36" s="781"/>
      <c r="VUA36" s="781"/>
      <c r="VUB36" s="781"/>
      <c r="VUC36" s="781"/>
      <c r="VUD36" s="781"/>
      <c r="VUE36" s="781"/>
      <c r="VUF36" s="781"/>
      <c r="VUG36" s="781"/>
      <c r="VUH36" s="781"/>
      <c r="VUI36" s="781"/>
      <c r="VUJ36" s="781"/>
      <c r="VUK36" s="781"/>
      <c r="VUL36" s="781"/>
      <c r="VUM36" s="781"/>
      <c r="VUN36" s="781"/>
      <c r="VUO36" s="781"/>
      <c r="VUP36" s="781"/>
      <c r="VUQ36" s="781"/>
      <c r="VUR36" s="781"/>
      <c r="VUS36" s="781"/>
      <c r="VUT36" s="781"/>
      <c r="VUU36" s="781"/>
      <c r="VUV36" s="781"/>
      <c r="VUW36" s="781"/>
      <c r="VUX36" s="781"/>
      <c r="VUY36" s="781"/>
      <c r="VUZ36" s="781"/>
      <c r="VVA36" s="781"/>
      <c r="VVB36" s="781"/>
      <c r="VVC36" s="781"/>
      <c r="VVD36" s="781"/>
      <c r="VVE36" s="781"/>
      <c r="VVF36" s="781"/>
      <c r="VVG36" s="781"/>
      <c r="VVH36" s="781"/>
      <c r="VVI36" s="781"/>
      <c r="VVJ36" s="781"/>
      <c r="VVK36" s="781"/>
      <c r="VVL36" s="781"/>
      <c r="VVM36" s="781"/>
      <c r="VVN36" s="781"/>
      <c r="VVO36" s="781"/>
      <c r="VVP36" s="781"/>
      <c r="VVQ36" s="781"/>
      <c r="VVR36" s="781"/>
      <c r="VVS36" s="781"/>
      <c r="VVT36" s="781"/>
      <c r="VVU36" s="781"/>
      <c r="VVV36" s="781"/>
      <c r="VVW36" s="781"/>
      <c r="VVX36" s="781"/>
      <c r="VVY36" s="781"/>
      <c r="VVZ36" s="781"/>
      <c r="VWA36" s="781"/>
      <c r="VWB36" s="781"/>
      <c r="VWC36" s="781"/>
      <c r="VWD36" s="781"/>
      <c r="VWE36" s="781"/>
      <c r="VWF36" s="781"/>
      <c r="VWG36" s="781"/>
      <c r="VWH36" s="781"/>
      <c r="VWI36" s="781"/>
      <c r="VWJ36" s="781"/>
      <c r="VWK36" s="781"/>
      <c r="VWL36" s="781"/>
      <c r="VWM36" s="781"/>
      <c r="VWN36" s="781"/>
      <c r="VWO36" s="781"/>
      <c r="VWP36" s="781"/>
      <c r="VWQ36" s="781"/>
      <c r="VWR36" s="781"/>
      <c r="VWS36" s="781"/>
      <c r="VWT36" s="781"/>
      <c r="VWU36" s="781"/>
      <c r="VWV36" s="781"/>
      <c r="VWW36" s="781"/>
      <c r="VWX36" s="781"/>
      <c r="VWY36" s="781"/>
      <c r="VWZ36" s="781"/>
      <c r="VXA36" s="781"/>
      <c r="VXB36" s="781"/>
      <c r="VXC36" s="781"/>
      <c r="VXD36" s="781"/>
      <c r="VXE36" s="781"/>
      <c r="VXF36" s="781"/>
      <c r="VXG36" s="781"/>
      <c r="VXH36" s="781"/>
      <c r="VXI36" s="781"/>
      <c r="VXJ36" s="781"/>
      <c r="VXK36" s="781"/>
      <c r="VXL36" s="781"/>
      <c r="VXM36" s="781"/>
      <c r="VXN36" s="781"/>
      <c r="VXO36" s="781"/>
      <c r="VXP36" s="781"/>
      <c r="VXQ36" s="781"/>
      <c r="VXR36" s="781"/>
      <c r="VXS36" s="781"/>
      <c r="VXT36" s="781"/>
      <c r="VXU36" s="781"/>
      <c r="VXV36" s="781"/>
      <c r="VXW36" s="781"/>
      <c r="VXX36" s="781"/>
      <c r="VXY36" s="781"/>
      <c r="VXZ36" s="781"/>
      <c r="VYA36" s="781"/>
      <c r="VYB36" s="781"/>
      <c r="VYC36" s="781"/>
      <c r="VYD36" s="781"/>
      <c r="VYE36" s="781"/>
      <c r="VYF36" s="781"/>
      <c r="VYG36" s="781"/>
      <c r="VYH36" s="781"/>
      <c r="VYI36" s="781"/>
      <c r="VYJ36" s="781"/>
      <c r="VYK36" s="781"/>
      <c r="VYL36" s="781"/>
      <c r="VYM36" s="781"/>
      <c r="VYN36" s="781"/>
      <c r="VYO36" s="781"/>
      <c r="VYP36" s="781"/>
      <c r="VYQ36" s="781"/>
      <c r="VYR36" s="781"/>
      <c r="VYS36" s="781"/>
      <c r="VYT36" s="781"/>
      <c r="VYU36" s="781"/>
      <c r="VYV36" s="781"/>
      <c r="VYW36" s="781"/>
      <c r="VYX36" s="781"/>
      <c r="VYY36" s="781"/>
      <c r="VYZ36" s="781"/>
      <c r="VZA36" s="781"/>
      <c r="VZB36" s="781"/>
      <c r="VZC36" s="781"/>
      <c r="VZD36" s="781"/>
      <c r="VZE36" s="781"/>
      <c r="VZF36" s="781"/>
      <c r="VZG36" s="781"/>
      <c r="VZH36" s="781"/>
      <c r="VZI36" s="781"/>
      <c r="VZJ36" s="781"/>
      <c r="VZK36" s="781"/>
      <c r="VZL36" s="781"/>
      <c r="VZM36" s="781"/>
      <c r="VZN36" s="781"/>
      <c r="VZO36" s="781"/>
      <c r="VZP36" s="781"/>
      <c r="VZQ36" s="781"/>
      <c r="VZR36" s="781"/>
      <c r="VZS36" s="781"/>
      <c r="VZT36" s="781"/>
      <c r="VZU36" s="781"/>
      <c r="VZV36" s="781"/>
      <c r="VZW36" s="781"/>
      <c r="VZX36" s="781"/>
      <c r="VZY36" s="781"/>
      <c r="VZZ36" s="781"/>
      <c r="WAA36" s="781"/>
      <c r="WAB36" s="781"/>
      <c r="WAC36" s="781"/>
      <c r="WAD36" s="781"/>
      <c r="WAE36" s="781"/>
      <c r="WAF36" s="781"/>
      <c r="WAG36" s="781"/>
      <c r="WAH36" s="781"/>
      <c r="WAI36" s="781"/>
      <c r="WAJ36" s="781"/>
      <c r="WAK36" s="781"/>
      <c r="WAL36" s="781"/>
      <c r="WAM36" s="781"/>
      <c r="WAN36" s="781"/>
      <c r="WAO36" s="781"/>
      <c r="WAP36" s="781"/>
      <c r="WAQ36" s="781"/>
      <c r="WAR36" s="781"/>
      <c r="WAS36" s="781"/>
      <c r="WAT36" s="781"/>
      <c r="WAU36" s="781"/>
      <c r="WAV36" s="781"/>
      <c r="WAW36" s="781"/>
      <c r="WAX36" s="781"/>
      <c r="WAY36" s="781"/>
      <c r="WAZ36" s="781"/>
      <c r="WBA36" s="781"/>
      <c r="WBB36" s="781"/>
      <c r="WBC36" s="781"/>
      <c r="WBD36" s="781"/>
      <c r="WBE36" s="781"/>
      <c r="WBF36" s="781"/>
      <c r="WBG36" s="781"/>
      <c r="WBH36" s="781"/>
      <c r="WBI36" s="781"/>
      <c r="WBJ36" s="781"/>
      <c r="WBK36" s="781"/>
      <c r="WBL36" s="781"/>
      <c r="WBM36" s="781"/>
      <c r="WBN36" s="781"/>
      <c r="WBO36" s="781"/>
      <c r="WBP36" s="781"/>
      <c r="WBQ36" s="781"/>
      <c r="WBR36" s="781"/>
      <c r="WBS36" s="781"/>
      <c r="WBT36" s="781"/>
      <c r="WBU36" s="781"/>
      <c r="WBV36" s="781"/>
      <c r="WBW36" s="781"/>
      <c r="WBX36" s="781"/>
      <c r="WBY36" s="781"/>
      <c r="WBZ36" s="781"/>
      <c r="WCA36" s="781"/>
      <c r="WCB36" s="781"/>
      <c r="WCC36" s="781"/>
      <c r="WCD36" s="781"/>
      <c r="WCE36" s="781"/>
      <c r="WCF36" s="781"/>
      <c r="WCG36" s="781"/>
      <c r="WCH36" s="781"/>
      <c r="WCI36" s="781"/>
      <c r="WCJ36" s="781"/>
      <c r="WCK36" s="781"/>
      <c r="WCL36" s="781"/>
      <c r="WCM36" s="781"/>
      <c r="WCN36" s="781"/>
      <c r="WCO36" s="781"/>
      <c r="WCP36" s="781"/>
      <c r="WCQ36" s="781"/>
      <c r="WCR36" s="781"/>
      <c r="WCS36" s="781"/>
      <c r="WCT36" s="781"/>
      <c r="WCU36" s="781"/>
      <c r="WCV36" s="781"/>
      <c r="WCW36" s="781"/>
      <c r="WCX36" s="781"/>
      <c r="WCY36" s="781"/>
      <c r="WCZ36" s="781"/>
      <c r="WDA36" s="781"/>
      <c r="WDB36" s="781"/>
      <c r="WDC36" s="781"/>
      <c r="WDD36" s="781"/>
      <c r="WDE36" s="781"/>
      <c r="WDF36" s="781"/>
      <c r="WDG36" s="781"/>
      <c r="WDH36" s="781"/>
      <c r="WDI36" s="781"/>
      <c r="WDJ36" s="781"/>
      <c r="WDK36" s="781"/>
      <c r="WDL36" s="781"/>
      <c r="WDM36" s="781"/>
      <c r="WDN36" s="781"/>
      <c r="WDO36" s="781"/>
      <c r="WDP36" s="781"/>
      <c r="WDQ36" s="781"/>
      <c r="WDR36" s="781"/>
      <c r="WDS36" s="781"/>
      <c r="WDT36" s="781"/>
      <c r="WDU36" s="781"/>
      <c r="WDV36" s="781"/>
      <c r="WDW36" s="781"/>
      <c r="WDX36" s="781"/>
      <c r="WDY36" s="781"/>
      <c r="WDZ36" s="781"/>
      <c r="WEA36" s="781"/>
      <c r="WEB36" s="781"/>
      <c r="WEC36" s="781"/>
      <c r="WED36" s="781"/>
      <c r="WEE36" s="781"/>
      <c r="WEF36" s="781"/>
      <c r="WEG36" s="781"/>
      <c r="WEH36" s="781"/>
      <c r="WEI36" s="781"/>
      <c r="WEJ36" s="781"/>
      <c r="WEK36" s="781"/>
      <c r="WEL36" s="781"/>
      <c r="WEM36" s="781"/>
      <c r="WEN36" s="781"/>
      <c r="WEO36" s="781"/>
      <c r="WEP36" s="781"/>
      <c r="WEQ36" s="781"/>
      <c r="WER36" s="781"/>
      <c r="WES36" s="781"/>
      <c r="WET36" s="781"/>
      <c r="WEU36" s="781"/>
      <c r="WEV36" s="781"/>
      <c r="WEW36" s="781"/>
      <c r="WEX36" s="781"/>
      <c r="WEY36" s="781"/>
      <c r="WEZ36" s="781"/>
      <c r="WFA36" s="781"/>
      <c r="WFB36" s="781"/>
      <c r="WFC36" s="781"/>
      <c r="WFD36" s="781"/>
      <c r="WFE36" s="781"/>
      <c r="WFF36" s="781"/>
      <c r="WFG36" s="781"/>
      <c r="WFH36" s="781"/>
      <c r="WFI36" s="781"/>
      <c r="WFJ36" s="781"/>
      <c r="WFK36" s="781"/>
      <c r="WFL36" s="781"/>
      <c r="WFM36" s="781"/>
      <c r="WFN36" s="781"/>
      <c r="WFO36" s="781"/>
      <c r="WFP36" s="781"/>
      <c r="WFQ36" s="781"/>
      <c r="WFR36" s="781"/>
      <c r="WFS36" s="781"/>
      <c r="WFT36" s="781"/>
      <c r="WFU36" s="781"/>
      <c r="WFV36" s="781"/>
      <c r="WFW36" s="781"/>
      <c r="WFX36" s="781"/>
      <c r="WFY36" s="781"/>
      <c r="WFZ36" s="781"/>
      <c r="WGA36" s="781"/>
      <c r="WGB36" s="781"/>
      <c r="WGC36" s="781"/>
      <c r="WGD36" s="781"/>
      <c r="WGE36" s="781"/>
      <c r="WGF36" s="781"/>
      <c r="WGG36" s="781"/>
      <c r="WGH36" s="781"/>
      <c r="WGI36" s="781"/>
      <c r="WGJ36" s="781"/>
      <c r="WGK36" s="781"/>
      <c r="WGL36" s="781"/>
      <c r="WGM36" s="781"/>
      <c r="WGN36" s="781"/>
      <c r="WGO36" s="781"/>
      <c r="WGP36" s="781"/>
      <c r="WGQ36" s="781"/>
      <c r="WGR36" s="781"/>
      <c r="WGS36" s="781"/>
      <c r="WGT36" s="781"/>
      <c r="WGU36" s="781"/>
      <c r="WGV36" s="781"/>
      <c r="WGW36" s="781"/>
      <c r="WGX36" s="781"/>
      <c r="WGY36" s="781"/>
      <c r="WGZ36" s="781"/>
      <c r="WHA36" s="781"/>
      <c r="WHB36" s="781"/>
      <c r="WHC36" s="781"/>
      <c r="WHD36" s="781"/>
      <c r="WHE36" s="781"/>
      <c r="WHF36" s="781"/>
      <c r="WHG36" s="781"/>
      <c r="WHH36" s="781"/>
      <c r="WHI36" s="781"/>
      <c r="WHJ36" s="781"/>
      <c r="WHK36" s="781"/>
      <c r="WHL36" s="781"/>
      <c r="WHM36" s="781"/>
      <c r="WHN36" s="781"/>
      <c r="WHO36" s="781"/>
      <c r="WHP36" s="781"/>
      <c r="WHQ36" s="781"/>
      <c r="WHR36" s="781"/>
      <c r="WHS36" s="781"/>
      <c r="WHT36" s="781"/>
      <c r="WHU36" s="781"/>
      <c r="WHV36" s="781"/>
      <c r="WHW36" s="781"/>
      <c r="WHX36" s="781"/>
      <c r="WHY36" s="781"/>
      <c r="WHZ36" s="781"/>
      <c r="WIA36" s="781"/>
      <c r="WIB36" s="781"/>
      <c r="WIC36" s="781"/>
      <c r="WID36" s="781"/>
      <c r="WIE36" s="781"/>
      <c r="WIF36" s="781"/>
      <c r="WIG36" s="781"/>
      <c r="WIH36" s="781"/>
      <c r="WII36" s="781"/>
      <c r="WIJ36" s="781"/>
      <c r="WIK36" s="781"/>
      <c r="WIL36" s="781"/>
      <c r="WIM36" s="781"/>
      <c r="WIN36" s="781"/>
      <c r="WIO36" s="781"/>
      <c r="WIP36" s="781"/>
      <c r="WIQ36" s="781"/>
      <c r="WIR36" s="781"/>
      <c r="WIS36" s="781"/>
      <c r="WIT36" s="781"/>
      <c r="WIU36" s="781"/>
      <c r="WIV36" s="781"/>
      <c r="WIW36" s="781"/>
      <c r="WIX36" s="781"/>
      <c r="WIY36" s="781"/>
      <c r="WIZ36" s="781"/>
      <c r="WJA36" s="781"/>
      <c r="WJB36" s="781"/>
      <c r="WJC36" s="781"/>
      <c r="WJD36" s="781"/>
      <c r="WJE36" s="781"/>
      <c r="WJF36" s="781"/>
      <c r="WJG36" s="781"/>
      <c r="WJH36" s="781"/>
      <c r="WJI36" s="781"/>
      <c r="WJJ36" s="781"/>
      <c r="WJK36" s="781"/>
      <c r="WJL36" s="781"/>
      <c r="WJM36" s="781"/>
      <c r="WJN36" s="781"/>
      <c r="WJO36" s="781"/>
      <c r="WJP36" s="781"/>
      <c r="WJQ36" s="781"/>
      <c r="WJR36" s="781"/>
      <c r="WJS36" s="781"/>
      <c r="WJT36" s="781"/>
      <c r="WJU36" s="781"/>
      <c r="WJV36" s="781"/>
      <c r="WJW36" s="781"/>
      <c r="WJX36" s="781"/>
      <c r="WJY36" s="781"/>
      <c r="WJZ36" s="781"/>
      <c r="WKA36" s="781"/>
      <c r="WKB36" s="781"/>
      <c r="WKC36" s="781"/>
      <c r="WKD36" s="781"/>
      <c r="WKE36" s="781"/>
      <c r="WKF36" s="781"/>
      <c r="WKG36" s="781"/>
      <c r="WKH36" s="781"/>
      <c r="WKI36" s="781"/>
      <c r="WKJ36" s="781"/>
      <c r="WKK36" s="781"/>
      <c r="WKL36" s="781"/>
      <c r="WKM36" s="781"/>
      <c r="WKN36" s="781"/>
      <c r="WKO36" s="781"/>
      <c r="WKP36" s="781"/>
      <c r="WKQ36" s="781"/>
      <c r="WKR36" s="781"/>
      <c r="WKS36" s="781"/>
      <c r="WKT36" s="781"/>
      <c r="WKU36" s="781"/>
      <c r="WKV36" s="781"/>
      <c r="WKW36" s="781"/>
      <c r="WKX36" s="781"/>
      <c r="WKY36" s="781"/>
      <c r="WKZ36" s="781"/>
      <c r="WLA36" s="781"/>
      <c r="WLB36" s="781"/>
      <c r="WLC36" s="781"/>
      <c r="WLD36" s="781"/>
      <c r="WLE36" s="781"/>
      <c r="WLF36" s="781"/>
      <c r="WLG36" s="781"/>
      <c r="WLH36" s="781"/>
      <c r="WLI36" s="781"/>
      <c r="WLJ36" s="781"/>
      <c r="WLK36" s="781"/>
      <c r="WLL36" s="781"/>
      <c r="WLM36" s="781"/>
      <c r="WLN36" s="781"/>
      <c r="WLO36" s="781"/>
      <c r="WLP36" s="781"/>
      <c r="WLQ36" s="781"/>
      <c r="WLR36" s="781"/>
      <c r="WLS36" s="781"/>
      <c r="WLT36" s="781"/>
      <c r="WLU36" s="781"/>
      <c r="WLV36" s="781"/>
      <c r="WLW36" s="781"/>
      <c r="WLX36" s="781"/>
      <c r="WLY36" s="781"/>
      <c r="WLZ36" s="781"/>
      <c r="WMA36" s="781"/>
      <c r="WMB36" s="781"/>
      <c r="WMC36" s="781"/>
      <c r="WMD36" s="781"/>
      <c r="WME36" s="781"/>
      <c r="WMF36" s="781"/>
      <c r="WMG36" s="781"/>
      <c r="WMH36" s="781"/>
      <c r="WMI36" s="781"/>
      <c r="WMJ36" s="781"/>
      <c r="WMK36" s="781"/>
      <c r="WML36" s="781"/>
      <c r="WMM36" s="781"/>
      <c r="WMN36" s="781"/>
      <c r="WMO36" s="781"/>
      <c r="WMP36" s="781"/>
      <c r="WMQ36" s="781"/>
      <c r="WMR36" s="781"/>
      <c r="WMS36" s="781"/>
      <c r="WMT36" s="781"/>
      <c r="WMU36" s="781"/>
      <c r="WMV36" s="781"/>
      <c r="WMW36" s="781"/>
      <c r="WMX36" s="781"/>
      <c r="WMY36" s="781"/>
      <c r="WMZ36" s="781"/>
      <c r="WNA36" s="781"/>
      <c r="WNB36" s="781"/>
      <c r="WNC36" s="781"/>
      <c r="WND36" s="781"/>
      <c r="WNE36" s="781"/>
      <c r="WNF36" s="781"/>
      <c r="WNG36" s="781"/>
      <c r="WNH36" s="781"/>
      <c r="WNI36" s="781"/>
      <c r="WNJ36" s="781"/>
      <c r="WNK36" s="781"/>
      <c r="WNL36" s="781"/>
      <c r="WNM36" s="781"/>
      <c r="WNN36" s="781"/>
      <c r="WNO36" s="781"/>
      <c r="WNP36" s="781"/>
      <c r="WNQ36" s="781"/>
      <c r="WNR36" s="781"/>
      <c r="WNS36" s="781"/>
      <c r="WNT36" s="781"/>
      <c r="WNU36" s="781"/>
      <c r="WNV36" s="781"/>
      <c r="WNW36" s="781"/>
      <c r="WNX36" s="781"/>
      <c r="WNY36" s="781"/>
      <c r="WNZ36" s="781"/>
      <c r="WOA36" s="781"/>
      <c r="WOB36" s="781"/>
      <c r="WOC36" s="781"/>
      <c r="WOD36" s="781"/>
      <c r="WOE36" s="781"/>
      <c r="WOF36" s="781"/>
      <c r="WOG36" s="781"/>
      <c r="WOH36" s="781"/>
      <c r="WOI36" s="781"/>
      <c r="WOJ36" s="781"/>
      <c r="WOK36" s="781"/>
      <c r="WOL36" s="781"/>
      <c r="WOM36" s="781"/>
      <c r="WON36" s="781"/>
      <c r="WOO36" s="781"/>
      <c r="WOP36" s="781"/>
      <c r="WOQ36" s="781"/>
      <c r="WOR36" s="781"/>
      <c r="WOS36" s="781"/>
      <c r="WOT36" s="781"/>
      <c r="WOU36" s="781"/>
      <c r="WOV36" s="781"/>
      <c r="WOW36" s="781"/>
      <c r="WOX36" s="781"/>
      <c r="WOY36" s="781"/>
      <c r="WOZ36" s="781"/>
      <c r="WPA36" s="781"/>
      <c r="WPB36" s="781"/>
      <c r="WPC36" s="781"/>
      <c r="WPD36" s="781"/>
      <c r="WPE36" s="781"/>
      <c r="WPF36" s="781"/>
      <c r="WPG36" s="781"/>
      <c r="WPH36" s="781"/>
      <c r="WPI36" s="781"/>
      <c r="WPJ36" s="781"/>
      <c r="WPK36" s="781"/>
      <c r="WPL36" s="781"/>
      <c r="WPM36" s="781"/>
      <c r="WPN36" s="781"/>
      <c r="WPO36" s="781"/>
      <c r="WPP36" s="781"/>
      <c r="WPQ36" s="781"/>
      <c r="WPR36" s="781"/>
      <c r="WPS36" s="781"/>
      <c r="WPT36" s="781"/>
      <c r="WPU36" s="781"/>
      <c r="WPV36" s="781"/>
      <c r="WPW36" s="781"/>
      <c r="WPX36" s="781"/>
      <c r="WPY36" s="781"/>
      <c r="WPZ36" s="781"/>
      <c r="WQA36" s="781"/>
      <c r="WQB36" s="781"/>
      <c r="WQC36" s="781"/>
      <c r="WQD36" s="781"/>
      <c r="WQE36" s="781"/>
      <c r="WQF36" s="781"/>
      <c r="WQG36" s="781"/>
      <c r="WQH36" s="781"/>
      <c r="WQI36" s="781"/>
      <c r="WQJ36" s="781"/>
      <c r="WQK36" s="781"/>
      <c r="WQL36" s="781"/>
      <c r="WQM36" s="781"/>
      <c r="WQN36" s="781"/>
      <c r="WQO36" s="781"/>
      <c r="WQP36" s="781"/>
      <c r="WQQ36" s="781"/>
      <c r="WQR36" s="781"/>
      <c r="WQS36" s="781"/>
      <c r="WQT36" s="781"/>
      <c r="WQU36" s="781"/>
      <c r="WQV36" s="781"/>
      <c r="WQW36" s="781"/>
      <c r="WQX36" s="781"/>
      <c r="WQY36" s="781"/>
      <c r="WQZ36" s="781"/>
      <c r="WRA36" s="781"/>
      <c r="WRB36" s="781"/>
      <c r="WRC36" s="781"/>
      <c r="WRD36" s="781"/>
      <c r="WRE36" s="781"/>
      <c r="WRF36" s="781"/>
      <c r="WRG36" s="781"/>
      <c r="WRH36" s="781"/>
      <c r="WRI36" s="781"/>
      <c r="WRJ36" s="781"/>
      <c r="WRK36" s="781"/>
      <c r="WRL36" s="781"/>
      <c r="WRM36" s="781"/>
      <c r="WRN36" s="781"/>
      <c r="WRO36" s="781"/>
      <c r="WRP36" s="781"/>
      <c r="WRQ36" s="781"/>
      <c r="WRR36" s="781"/>
      <c r="WRS36" s="781"/>
      <c r="WRT36" s="781"/>
      <c r="WRU36" s="781"/>
      <c r="WRV36" s="781"/>
      <c r="WRW36" s="781"/>
      <c r="WRX36" s="781"/>
      <c r="WRY36" s="781"/>
      <c r="WRZ36" s="781"/>
      <c r="WSA36" s="781"/>
      <c r="WSB36" s="781"/>
      <c r="WSC36" s="781"/>
      <c r="WSD36" s="781"/>
      <c r="WSE36" s="781"/>
      <c r="WSF36" s="781"/>
      <c r="WSG36" s="781"/>
      <c r="WSH36" s="781"/>
      <c r="WSI36" s="781"/>
      <c r="WSJ36" s="781"/>
      <c r="WSK36" s="781"/>
      <c r="WSL36" s="781"/>
      <c r="WSM36" s="781"/>
      <c r="WSN36" s="781"/>
      <c r="WSO36" s="781"/>
      <c r="WSP36" s="781"/>
      <c r="WSQ36" s="781"/>
      <c r="WSR36" s="781"/>
      <c r="WSS36" s="781"/>
      <c r="WST36" s="781"/>
      <c r="WSU36" s="781"/>
      <c r="WSV36" s="781"/>
      <c r="WSW36" s="781"/>
      <c r="WSX36" s="781"/>
      <c r="WSY36" s="781"/>
      <c r="WSZ36" s="781"/>
      <c r="WTA36" s="781"/>
      <c r="WTB36" s="781"/>
      <c r="WTC36" s="781"/>
      <c r="WTD36" s="781"/>
      <c r="WTE36" s="781"/>
      <c r="WTF36" s="781"/>
      <c r="WTG36" s="781"/>
      <c r="WTH36" s="781"/>
      <c r="WTI36" s="781"/>
      <c r="WTJ36" s="781"/>
      <c r="WTK36" s="781"/>
      <c r="WTL36" s="781"/>
      <c r="WTM36" s="781"/>
      <c r="WTN36" s="781"/>
      <c r="WTO36" s="781"/>
      <c r="WTP36" s="781"/>
      <c r="WTQ36" s="781"/>
      <c r="WTR36" s="781"/>
      <c r="WTS36" s="781"/>
      <c r="WTT36" s="781"/>
      <c r="WTU36" s="781"/>
      <c r="WTV36" s="781"/>
      <c r="WTW36" s="781"/>
      <c r="WTX36" s="781"/>
      <c r="WTY36" s="781"/>
      <c r="WTZ36" s="781"/>
      <c r="WUA36" s="781"/>
      <c r="WUB36" s="781"/>
      <c r="WUC36" s="781"/>
      <c r="WUD36" s="781"/>
      <c r="WUE36" s="781"/>
      <c r="WUF36" s="781"/>
      <c r="WUG36" s="781"/>
      <c r="WUH36" s="781"/>
      <c r="WUI36" s="781"/>
      <c r="WUJ36" s="781"/>
      <c r="WUK36" s="781"/>
      <c r="WUL36" s="781"/>
      <c r="WUM36" s="781"/>
      <c r="WUN36" s="781"/>
      <c r="WUO36" s="781"/>
      <c r="WUP36" s="781"/>
      <c r="WUQ36" s="781"/>
      <c r="WUR36" s="781"/>
      <c r="WUS36" s="781"/>
      <c r="WUT36" s="781"/>
      <c r="WUU36" s="781"/>
      <c r="WUV36" s="781"/>
      <c r="WUW36" s="781"/>
      <c r="WUX36" s="781"/>
      <c r="WUY36" s="781"/>
      <c r="WUZ36" s="781"/>
      <c r="WVA36" s="781"/>
      <c r="WVB36" s="781"/>
      <c r="WVC36" s="781"/>
      <c r="WVD36" s="781"/>
      <c r="WVE36" s="781"/>
      <c r="WVF36" s="781"/>
      <c r="WVG36" s="781"/>
      <c r="WVH36" s="781"/>
      <c r="WVI36" s="781"/>
      <c r="WVJ36" s="781"/>
      <c r="WVK36" s="781"/>
      <c r="WVL36" s="781"/>
      <c r="WVM36" s="781"/>
      <c r="WVN36" s="781"/>
      <c r="WVO36" s="781"/>
      <c r="WVP36" s="781"/>
      <c r="WVQ36" s="781"/>
      <c r="WVR36" s="781"/>
      <c r="WVS36" s="781"/>
      <c r="WVT36" s="781"/>
      <c r="WVU36" s="781"/>
      <c r="WVV36" s="781"/>
      <c r="WVW36" s="781"/>
      <c r="WVX36" s="781"/>
      <c r="WVY36" s="781"/>
      <c r="WVZ36" s="781"/>
      <c r="WWA36" s="781"/>
      <c r="WWB36" s="781"/>
      <c r="WWC36" s="781"/>
      <c r="WWD36" s="781"/>
      <c r="WWE36" s="781"/>
      <c r="WWF36" s="781"/>
      <c r="WWG36" s="781"/>
      <c r="WWH36" s="781"/>
      <c r="WWI36" s="781"/>
      <c r="WWJ36" s="781"/>
      <c r="WWK36" s="781"/>
      <c r="WWL36" s="781"/>
      <c r="WWM36" s="781"/>
      <c r="WWN36" s="781"/>
      <c r="WWO36" s="781"/>
      <c r="WWP36" s="781"/>
      <c r="WWQ36" s="781"/>
      <c r="WWR36" s="781"/>
      <c r="WWS36" s="781"/>
      <c r="WWT36" s="781"/>
      <c r="WWU36" s="781"/>
      <c r="WWV36" s="781"/>
      <c r="WWW36" s="781"/>
      <c r="WWX36" s="781"/>
      <c r="WWY36" s="781"/>
      <c r="WWZ36" s="781"/>
      <c r="WXA36" s="781"/>
      <c r="WXB36" s="781"/>
      <c r="WXC36" s="781"/>
      <c r="WXD36" s="781"/>
      <c r="WXE36" s="781"/>
      <c r="WXF36" s="781"/>
      <c r="WXG36" s="781"/>
      <c r="WXH36" s="781"/>
      <c r="WXI36" s="781"/>
      <c r="WXJ36" s="781"/>
      <c r="WXK36" s="781"/>
      <c r="WXL36" s="781"/>
      <c r="WXM36" s="781"/>
      <c r="WXN36" s="781"/>
      <c r="WXO36" s="781"/>
      <c r="WXP36" s="781"/>
      <c r="WXQ36" s="781"/>
      <c r="WXR36" s="781"/>
      <c r="WXS36" s="781"/>
      <c r="WXT36" s="781"/>
      <c r="WXU36" s="781"/>
      <c r="WXV36" s="781"/>
      <c r="WXW36" s="781"/>
      <c r="WXX36" s="781"/>
      <c r="WXY36" s="781"/>
      <c r="WXZ36" s="781"/>
      <c r="WYA36" s="781"/>
      <c r="WYB36" s="781"/>
      <c r="WYC36" s="781"/>
      <c r="WYD36" s="781"/>
      <c r="WYE36" s="781"/>
      <c r="WYF36" s="781"/>
      <c r="WYG36" s="781"/>
      <c r="WYH36" s="781"/>
      <c r="WYI36" s="781"/>
      <c r="WYJ36" s="781"/>
      <c r="WYK36" s="781"/>
      <c r="WYL36" s="781"/>
      <c r="WYM36" s="781"/>
      <c r="WYN36" s="781"/>
      <c r="WYO36" s="781"/>
      <c r="WYP36" s="781"/>
      <c r="WYQ36" s="781"/>
      <c r="WYR36" s="781"/>
      <c r="WYS36" s="781"/>
      <c r="WYT36" s="781"/>
      <c r="WYU36" s="781"/>
      <c r="WYV36" s="781"/>
      <c r="WYW36" s="781"/>
      <c r="WYX36" s="781"/>
      <c r="WYY36" s="781"/>
      <c r="WYZ36" s="781"/>
      <c r="WZA36" s="781"/>
      <c r="WZB36" s="781"/>
      <c r="WZC36" s="781"/>
      <c r="WZD36" s="781"/>
      <c r="WZE36" s="781"/>
      <c r="WZF36" s="781"/>
      <c r="WZG36" s="781"/>
      <c r="WZH36" s="781"/>
      <c r="WZI36" s="781"/>
      <c r="WZJ36" s="781"/>
      <c r="WZK36" s="781"/>
      <c r="WZL36" s="781"/>
      <c r="WZM36" s="781"/>
      <c r="WZN36" s="781"/>
      <c r="WZO36" s="781"/>
      <c r="WZP36" s="781"/>
      <c r="WZQ36" s="781"/>
      <c r="WZR36" s="781"/>
      <c r="WZS36" s="781"/>
      <c r="WZT36" s="781"/>
      <c r="WZU36" s="781"/>
      <c r="WZV36" s="781"/>
      <c r="WZW36" s="781"/>
      <c r="WZX36" s="781"/>
      <c r="WZY36" s="781"/>
      <c r="WZZ36" s="781"/>
      <c r="XAA36" s="781"/>
      <c r="XAB36" s="781"/>
      <c r="XAC36" s="781"/>
      <c r="XAD36" s="781"/>
      <c r="XAE36" s="781"/>
      <c r="XAF36" s="781"/>
      <c r="XAG36" s="781"/>
      <c r="XAH36" s="781"/>
      <c r="XAI36" s="781"/>
      <c r="XAJ36" s="781"/>
      <c r="XAK36" s="781"/>
      <c r="XAL36" s="781"/>
      <c r="XAM36" s="781"/>
      <c r="XAN36" s="781"/>
      <c r="XAO36" s="781"/>
      <c r="XAP36" s="781"/>
      <c r="XAQ36" s="781"/>
      <c r="XAR36" s="781"/>
      <c r="XAS36" s="781"/>
      <c r="XAT36" s="781"/>
      <c r="XAU36" s="781"/>
      <c r="XAV36" s="781"/>
      <c r="XAW36" s="781"/>
      <c r="XAX36" s="781"/>
      <c r="XAY36" s="781"/>
      <c r="XAZ36" s="781"/>
      <c r="XBA36" s="781"/>
      <c r="XBB36" s="781"/>
      <c r="XBC36" s="781"/>
      <c r="XBD36" s="781"/>
      <c r="XBE36" s="781"/>
      <c r="XBF36" s="781"/>
      <c r="XBG36" s="781"/>
      <c r="XBH36" s="781"/>
      <c r="XBI36" s="781"/>
      <c r="XBJ36" s="781"/>
      <c r="XBK36" s="781"/>
      <c r="XBL36" s="781"/>
      <c r="XBM36" s="781"/>
      <c r="XBN36" s="781"/>
      <c r="XBO36" s="781"/>
      <c r="XBP36" s="781"/>
      <c r="XBQ36" s="781"/>
      <c r="XBR36" s="781"/>
      <c r="XBS36" s="781"/>
      <c r="XBT36" s="781"/>
      <c r="XBU36" s="781"/>
      <c r="XBV36" s="781"/>
      <c r="XBW36" s="781"/>
      <c r="XBX36" s="781"/>
      <c r="XBY36" s="781"/>
      <c r="XBZ36" s="781"/>
      <c r="XCA36" s="781"/>
      <c r="XCB36" s="781"/>
      <c r="XCC36" s="781"/>
      <c r="XCD36" s="781"/>
      <c r="XCE36" s="781"/>
      <c r="XCF36" s="781"/>
      <c r="XCG36" s="781"/>
      <c r="XCH36" s="781"/>
      <c r="XCI36" s="781"/>
      <c r="XCJ36" s="781"/>
      <c r="XCK36" s="781"/>
      <c r="XCL36" s="781"/>
      <c r="XCM36" s="781"/>
      <c r="XCN36" s="781"/>
      <c r="XCO36" s="781"/>
      <c r="XCP36" s="781"/>
      <c r="XCQ36" s="781"/>
      <c r="XCR36" s="781"/>
      <c r="XCS36" s="781"/>
      <c r="XCT36" s="781"/>
      <c r="XCU36" s="781"/>
      <c r="XCV36" s="781"/>
      <c r="XCW36" s="781"/>
      <c r="XCX36" s="781"/>
      <c r="XCY36" s="781"/>
      <c r="XCZ36" s="781"/>
      <c r="XDA36" s="781"/>
      <c r="XDB36" s="781"/>
      <c r="XDC36" s="781"/>
      <c r="XDD36" s="781"/>
      <c r="XDE36" s="781"/>
      <c r="XDF36" s="781"/>
      <c r="XDG36" s="781"/>
      <c r="XDH36" s="781"/>
      <c r="XDI36" s="781"/>
      <c r="XDJ36" s="781"/>
      <c r="XDK36" s="781"/>
      <c r="XDL36" s="781"/>
      <c r="XDM36" s="781"/>
      <c r="XDN36" s="781"/>
      <c r="XDO36" s="781"/>
      <c r="XDP36" s="781"/>
      <c r="XDQ36" s="781"/>
      <c r="XDR36" s="781"/>
      <c r="XDS36" s="781"/>
      <c r="XDT36" s="781"/>
      <c r="XDU36" s="781"/>
      <c r="XDV36" s="781"/>
      <c r="XDW36" s="781"/>
      <c r="XDX36" s="781"/>
      <c r="XDY36" s="781"/>
      <c r="XDZ36" s="781"/>
      <c r="XEA36" s="781"/>
      <c r="XEB36" s="781"/>
      <c r="XEC36" s="781"/>
      <c r="XED36" s="781"/>
      <c r="XEE36" s="781"/>
      <c r="XEF36" s="781"/>
      <c r="XEG36" s="781"/>
      <c r="XEH36" s="781"/>
      <c r="XEI36" s="781"/>
      <c r="XEJ36" s="781"/>
      <c r="XEK36" s="781"/>
      <c r="XEL36" s="781"/>
      <c r="XEM36" s="781"/>
      <c r="XEN36" s="781"/>
      <c r="XEO36" s="781"/>
      <c r="XEP36" s="781"/>
      <c r="XEQ36" s="781"/>
      <c r="XER36" s="781"/>
      <c r="XES36" s="781"/>
      <c r="XET36" s="781"/>
      <c r="XEU36" s="781"/>
      <c r="XEV36" s="781"/>
      <c r="XEW36" s="781"/>
      <c r="XEX36" s="781"/>
      <c r="XEY36" s="781"/>
      <c r="XEZ36" s="781"/>
      <c r="XFA36" s="781"/>
      <c r="XFB36" s="781"/>
      <c r="XFC36" s="781"/>
      <c r="XFD36" s="781"/>
    </row>
    <row r="37" spans="1:16384" s="70" customFormat="1" ht="18" customHeight="1">
      <c r="A37" s="781" t="s">
        <v>152</v>
      </c>
      <c r="B37" s="781"/>
      <c r="C37" s="781"/>
      <c r="D37" s="781"/>
      <c r="E37" s="781"/>
      <c r="F37" s="781"/>
      <c r="G37" s="69"/>
      <c r="H37" s="69"/>
      <c r="I37" s="69"/>
      <c r="J37" s="69"/>
      <c r="K37" s="69"/>
      <c r="L37" s="69"/>
      <c r="M37" s="69"/>
    </row>
    <row r="38" spans="1:16384" s="70" customFormat="1" ht="12.75">
      <c r="A38" s="68"/>
      <c r="B38" s="68"/>
      <c r="C38" s="68"/>
      <c r="D38" s="68"/>
      <c r="E38" s="68"/>
      <c r="F38" s="68"/>
      <c r="G38" s="69"/>
      <c r="H38" s="69"/>
      <c r="I38" s="69"/>
      <c r="J38" s="69"/>
      <c r="K38" s="69"/>
      <c r="L38" s="69"/>
      <c r="M38" s="69"/>
    </row>
    <row r="39" spans="1:16384" s="70" customFormat="1" ht="12.75">
      <c r="A39" s="68"/>
      <c r="B39" s="68"/>
      <c r="C39" s="68"/>
      <c r="D39" s="68"/>
      <c r="E39" s="68"/>
      <c r="F39" s="68"/>
      <c r="G39" s="69"/>
      <c r="H39" s="69"/>
      <c r="I39" s="69"/>
      <c r="J39" s="69"/>
      <c r="K39" s="69"/>
      <c r="L39" s="69"/>
      <c r="M39" s="69"/>
    </row>
    <row r="40" spans="1:16384" s="20" customFormat="1">
      <c r="A40" s="75" t="s">
        <v>8</v>
      </c>
      <c r="B40" s="75"/>
      <c r="C40" s="76"/>
      <c r="D40" s="76"/>
      <c r="E40" s="76"/>
      <c r="F40" s="76"/>
    </row>
    <row r="41" spans="1:16384" ht="12.75">
      <c r="A41" s="77"/>
      <c r="B41" s="77"/>
      <c r="C41" s="77"/>
      <c r="D41" s="77"/>
      <c r="E41" s="77"/>
      <c r="F41" s="77"/>
      <c r="J41" s="23"/>
      <c r="K41" s="23"/>
      <c r="L41" s="23"/>
      <c r="M41" s="23"/>
      <c r="N41" s="23"/>
      <c r="O41" s="23"/>
    </row>
    <row r="42" spans="1:16384" s="70" customFormat="1" ht="39.75" customHeight="1">
      <c r="A42" s="781" t="s">
        <v>674</v>
      </c>
      <c r="B42" s="781"/>
      <c r="C42" s="781"/>
      <c r="D42" s="781"/>
      <c r="E42" s="781"/>
      <c r="F42" s="781"/>
      <c r="G42" s="69"/>
      <c r="H42" s="69"/>
      <c r="I42" s="69"/>
      <c r="J42" s="69"/>
      <c r="K42" s="69"/>
      <c r="L42" s="69"/>
      <c r="M42" s="69"/>
    </row>
    <row r="43" spans="1:16384" s="1" customFormat="1" ht="24.75" customHeight="1">
      <c r="A43" s="781" t="s">
        <v>153</v>
      </c>
      <c r="B43" s="781"/>
      <c r="C43" s="781"/>
      <c r="D43" s="781"/>
      <c r="E43" s="781"/>
      <c r="F43" s="781"/>
      <c r="G43" s="44"/>
      <c r="H43" s="78"/>
    </row>
    <row r="44" spans="1:16384" s="70" customFormat="1" ht="42.75" customHeight="1">
      <c r="A44" s="781" t="s">
        <v>616</v>
      </c>
      <c r="B44" s="781"/>
      <c r="C44" s="781"/>
      <c r="D44" s="781"/>
      <c r="E44" s="781"/>
      <c r="F44" s="781"/>
      <c r="G44" s="69"/>
      <c r="H44" s="69"/>
      <c r="I44" s="69"/>
      <c r="J44" s="69"/>
      <c r="K44" s="69"/>
      <c r="L44" s="69"/>
      <c r="M44" s="69"/>
    </row>
    <row r="45" spans="1:16384" s="70" customFormat="1" ht="27.75" customHeight="1">
      <c r="A45" s="781" t="s">
        <v>154</v>
      </c>
      <c r="B45" s="781"/>
      <c r="C45" s="781"/>
      <c r="D45" s="781"/>
      <c r="E45" s="781"/>
      <c r="F45" s="781"/>
      <c r="G45" s="69"/>
      <c r="H45" s="69"/>
      <c r="I45" s="69"/>
      <c r="J45" s="69"/>
      <c r="K45" s="69"/>
      <c r="L45" s="69"/>
      <c r="M45" s="69"/>
    </row>
    <row r="46" spans="1:16384" s="70" customFormat="1" ht="27.6" customHeight="1">
      <c r="A46" s="781" t="s">
        <v>155</v>
      </c>
      <c r="B46" s="781"/>
      <c r="C46" s="781"/>
      <c r="D46" s="781"/>
      <c r="E46" s="781"/>
      <c r="F46" s="781"/>
      <c r="G46" s="69"/>
      <c r="H46" s="69"/>
      <c r="I46" s="69"/>
      <c r="J46" s="69"/>
      <c r="K46" s="69"/>
      <c r="L46" s="69"/>
      <c r="M46" s="69"/>
    </row>
    <row r="47" spans="1:16384" s="70" customFormat="1" ht="26.25" customHeight="1">
      <c r="A47" s="781" t="s">
        <v>617</v>
      </c>
      <c r="B47" s="781"/>
      <c r="C47" s="781"/>
      <c r="D47" s="781"/>
      <c r="E47" s="781"/>
      <c r="F47" s="781"/>
      <c r="G47" s="69"/>
      <c r="H47" s="69"/>
      <c r="I47" s="69"/>
      <c r="J47" s="69"/>
      <c r="K47" s="69"/>
      <c r="L47" s="69"/>
      <c r="M47" s="69"/>
    </row>
    <row r="48" spans="1:16384" s="70" customFormat="1" ht="17.25" customHeight="1">
      <c r="A48" s="781" t="s">
        <v>156</v>
      </c>
      <c r="B48" s="781"/>
      <c r="C48" s="781"/>
      <c r="D48" s="781"/>
      <c r="E48" s="781"/>
      <c r="F48" s="781"/>
      <c r="G48" s="69"/>
      <c r="H48" s="69"/>
      <c r="I48" s="69"/>
      <c r="J48" s="69"/>
      <c r="K48" s="69"/>
      <c r="L48" s="69"/>
      <c r="M48" s="69"/>
    </row>
    <row r="49" spans="1:15" s="70" customFormat="1" ht="13.5" customHeight="1">
      <c r="A49" s="781" t="s">
        <v>157</v>
      </c>
      <c r="B49" s="781"/>
      <c r="C49" s="781"/>
      <c r="D49" s="781"/>
      <c r="E49" s="781"/>
      <c r="F49" s="781"/>
      <c r="G49" s="69"/>
      <c r="H49" s="69"/>
      <c r="I49" s="69"/>
      <c r="J49" s="69"/>
      <c r="K49" s="69"/>
      <c r="L49" s="69"/>
      <c r="M49" s="69"/>
    </row>
    <row r="50" spans="1:15" ht="24.75" customHeight="1">
      <c r="A50" s="782" t="s">
        <v>158</v>
      </c>
      <c r="B50" s="782"/>
      <c r="C50" s="782"/>
      <c r="D50" s="782"/>
      <c r="E50" s="782"/>
      <c r="F50" s="782"/>
      <c r="J50" s="23"/>
      <c r="K50" s="23"/>
      <c r="L50" s="23"/>
      <c r="M50" s="23"/>
      <c r="N50" s="23"/>
      <c r="O50" s="23"/>
    </row>
    <row r="51" spans="1:15" ht="20.25" customHeight="1">
      <c r="A51" s="79"/>
      <c r="B51" s="79"/>
      <c r="C51" s="79"/>
      <c r="D51" s="79"/>
      <c r="E51" s="79"/>
      <c r="F51" s="79"/>
      <c r="J51" s="23"/>
      <c r="K51" s="23"/>
      <c r="L51" s="23"/>
      <c r="M51" s="23"/>
      <c r="N51" s="23"/>
      <c r="O51" s="23"/>
    </row>
    <row r="52" spans="1:15" ht="12.75">
      <c r="A52" s="80"/>
      <c r="B52" s="81"/>
      <c r="C52" s="80"/>
      <c r="D52" s="82"/>
      <c r="E52" s="82"/>
      <c r="F52" s="82"/>
      <c r="J52" s="23"/>
      <c r="K52" s="23"/>
      <c r="L52" s="23"/>
      <c r="M52" s="23"/>
      <c r="N52" s="23"/>
      <c r="O52" s="23"/>
    </row>
    <row r="53" spans="1:15" s="20" customFormat="1">
      <c r="A53" s="75" t="s">
        <v>9</v>
      </c>
      <c r="B53" s="75"/>
      <c r="C53" s="76"/>
      <c r="D53" s="76"/>
      <c r="E53" s="76"/>
      <c r="F53" s="76"/>
    </row>
    <row r="54" spans="1:15" s="1" customFormat="1" ht="15">
      <c r="A54" s="83"/>
      <c r="B54" s="56"/>
      <c r="C54" s="60"/>
      <c r="D54" s="84"/>
      <c r="E54" s="85"/>
      <c r="F54" s="85"/>
      <c r="G54" s="44"/>
      <c r="H54" s="78"/>
    </row>
    <row r="55" spans="1:15" s="1" customFormat="1" ht="42.75" customHeight="1">
      <c r="A55" s="781" t="s">
        <v>159</v>
      </c>
      <c r="B55" s="781"/>
      <c r="C55" s="781"/>
      <c r="D55" s="781"/>
      <c r="E55" s="781"/>
      <c r="F55" s="781"/>
      <c r="G55" s="44"/>
      <c r="H55" s="78"/>
    </row>
    <row r="56" spans="1:15" s="1" customFormat="1" ht="24.75" customHeight="1">
      <c r="A56" s="781" t="s">
        <v>153</v>
      </c>
      <c r="B56" s="781"/>
      <c r="C56" s="781"/>
      <c r="D56" s="781"/>
      <c r="E56" s="781"/>
      <c r="F56" s="781"/>
      <c r="G56" s="44"/>
      <c r="H56" s="78"/>
    </row>
    <row r="57" spans="1:15" s="1" customFormat="1" ht="28.5" customHeight="1">
      <c r="A57" s="786" t="s">
        <v>92</v>
      </c>
      <c r="B57" s="786"/>
      <c r="C57" s="786"/>
      <c r="D57" s="786"/>
      <c r="E57" s="786"/>
      <c r="F57" s="786"/>
      <c r="G57" s="86"/>
      <c r="H57" s="78"/>
    </row>
    <row r="58" spans="1:15" s="1" customFormat="1" ht="42" customHeight="1">
      <c r="A58" s="786" t="s">
        <v>160</v>
      </c>
      <c r="B58" s="786"/>
      <c r="C58" s="786"/>
      <c r="D58" s="786"/>
      <c r="E58" s="786"/>
      <c r="F58" s="786"/>
      <c r="G58" s="86"/>
      <c r="H58" s="78"/>
    </row>
    <row r="59" spans="1:15" s="1" customFormat="1" ht="27" customHeight="1">
      <c r="A59" s="786" t="s">
        <v>102</v>
      </c>
      <c r="B59" s="786"/>
      <c r="C59" s="786"/>
      <c r="D59" s="786"/>
      <c r="E59" s="786"/>
      <c r="F59" s="786"/>
      <c r="G59" s="86"/>
      <c r="H59" s="78"/>
    </row>
    <row r="60" spans="1:15" s="1" customFormat="1" ht="56.25" customHeight="1">
      <c r="A60" s="786" t="s">
        <v>618</v>
      </c>
      <c r="B60" s="786"/>
      <c r="C60" s="786"/>
      <c r="D60" s="786"/>
      <c r="E60" s="786"/>
      <c r="F60" s="786"/>
      <c r="G60" s="86"/>
      <c r="H60" s="78"/>
    </row>
    <row r="61" spans="1:15" s="1" customFormat="1" ht="24" customHeight="1">
      <c r="A61" s="786" t="s">
        <v>551</v>
      </c>
      <c r="B61" s="786"/>
      <c r="C61" s="786"/>
      <c r="D61" s="786"/>
      <c r="E61" s="786"/>
      <c r="F61" s="786"/>
      <c r="G61" s="86"/>
      <c r="H61" s="78"/>
    </row>
    <row r="62" spans="1:15" s="1" customFormat="1" ht="24.75" customHeight="1">
      <c r="A62" s="786" t="s">
        <v>103</v>
      </c>
      <c r="B62" s="786"/>
      <c r="C62" s="786"/>
      <c r="D62" s="786"/>
      <c r="E62" s="786"/>
      <c r="F62" s="786"/>
      <c r="G62" s="86"/>
      <c r="H62" s="78"/>
    </row>
    <row r="63" spans="1:15" s="1" customFormat="1" ht="15.75" customHeight="1">
      <c r="A63" s="786" t="s">
        <v>104</v>
      </c>
      <c r="B63" s="786"/>
      <c r="C63" s="786"/>
      <c r="D63" s="786"/>
      <c r="E63" s="786"/>
      <c r="F63" s="786"/>
      <c r="G63" s="86"/>
      <c r="H63" s="78"/>
    </row>
    <row r="64" spans="1:15" s="1" customFormat="1" ht="51.75" customHeight="1">
      <c r="A64" s="786" t="s">
        <v>105</v>
      </c>
      <c r="B64" s="786"/>
      <c r="C64" s="786"/>
      <c r="D64" s="786"/>
      <c r="E64" s="786"/>
      <c r="F64" s="786"/>
      <c r="G64" s="86"/>
      <c r="H64" s="78"/>
    </row>
    <row r="65" spans="1:8" s="1" customFormat="1" ht="15.75" customHeight="1">
      <c r="A65" s="87" t="s">
        <v>96</v>
      </c>
      <c r="B65" s="88"/>
      <c r="C65" s="88"/>
      <c r="D65" s="89"/>
      <c r="E65" s="89"/>
      <c r="F65" s="89"/>
      <c r="G65" s="89"/>
      <c r="H65" s="78"/>
    </row>
    <row r="66" spans="1:8" s="1" customFormat="1" ht="51.75" customHeight="1">
      <c r="A66" s="786" t="s">
        <v>89</v>
      </c>
      <c r="B66" s="786"/>
      <c r="C66" s="786"/>
      <c r="D66" s="786"/>
      <c r="E66" s="786"/>
      <c r="F66" s="786"/>
      <c r="G66" s="86"/>
      <c r="H66" s="78"/>
    </row>
    <row r="67" spans="1:8" s="1" customFormat="1" ht="65.25" customHeight="1">
      <c r="A67" s="786" t="s">
        <v>88</v>
      </c>
      <c r="B67" s="786"/>
      <c r="C67" s="786"/>
      <c r="D67" s="786"/>
      <c r="E67" s="786"/>
      <c r="F67" s="786"/>
      <c r="G67" s="86"/>
      <c r="H67" s="78"/>
    </row>
    <row r="68" spans="1:8" s="1" customFormat="1" ht="13.5" customHeight="1">
      <c r="A68" s="786" t="s">
        <v>90</v>
      </c>
      <c r="B68" s="786"/>
      <c r="C68" s="786"/>
      <c r="D68" s="786"/>
      <c r="E68" s="786"/>
      <c r="F68" s="786"/>
      <c r="G68" s="86"/>
      <c r="H68" s="78"/>
    </row>
    <row r="69" spans="1:8" s="1" customFormat="1" ht="37.5" customHeight="1">
      <c r="A69" s="786" t="s">
        <v>91</v>
      </c>
      <c r="B69" s="786"/>
      <c r="C69" s="786"/>
      <c r="D69" s="786"/>
      <c r="E69" s="786"/>
      <c r="F69" s="786"/>
      <c r="G69" s="86"/>
      <c r="H69" s="78"/>
    </row>
    <row r="70" spans="1:8" s="1" customFormat="1" ht="15.75" customHeight="1">
      <c r="A70" s="87" t="s">
        <v>25</v>
      </c>
      <c r="B70" s="88"/>
      <c r="C70" s="88"/>
      <c r="D70" s="89"/>
      <c r="E70" s="89"/>
      <c r="F70" s="89"/>
      <c r="G70" s="89"/>
      <c r="H70" s="78"/>
    </row>
    <row r="71" spans="1:8" s="1" customFormat="1" ht="27.75" customHeight="1">
      <c r="A71" s="786" t="s">
        <v>675</v>
      </c>
      <c r="B71" s="786"/>
      <c r="C71" s="786"/>
      <c r="D71" s="786"/>
      <c r="E71" s="786"/>
      <c r="F71" s="786"/>
      <c r="G71" s="86"/>
      <c r="H71" s="78"/>
    </row>
    <row r="72" spans="1:8" s="1" customFormat="1" ht="41.25" customHeight="1">
      <c r="A72" s="786" t="s">
        <v>676</v>
      </c>
      <c r="B72" s="786"/>
      <c r="C72" s="786"/>
      <c r="D72" s="786"/>
      <c r="E72" s="786"/>
      <c r="F72" s="786"/>
      <c r="G72" s="86"/>
      <c r="H72" s="78"/>
    </row>
    <row r="73" spans="1:8" s="1" customFormat="1" ht="28.5" customHeight="1">
      <c r="A73" s="786" t="s">
        <v>677</v>
      </c>
      <c r="B73" s="786"/>
      <c r="C73" s="786"/>
      <c r="D73" s="786"/>
      <c r="E73" s="786"/>
      <c r="F73" s="786"/>
      <c r="G73" s="86"/>
      <c r="H73" s="78"/>
    </row>
    <row r="74" spans="1:8" s="1" customFormat="1" ht="39.75" customHeight="1">
      <c r="A74" s="786" t="s">
        <v>93</v>
      </c>
      <c r="B74" s="786"/>
      <c r="C74" s="786"/>
      <c r="D74" s="786"/>
      <c r="E74" s="786"/>
      <c r="F74" s="786"/>
      <c r="G74" s="86"/>
      <c r="H74" s="78"/>
    </row>
    <row r="75" spans="1:8" s="1" customFormat="1" ht="41.25" customHeight="1">
      <c r="A75" s="786" t="s">
        <v>552</v>
      </c>
      <c r="B75" s="786"/>
      <c r="C75" s="786"/>
      <c r="D75" s="786"/>
      <c r="E75" s="786"/>
      <c r="F75" s="786"/>
      <c r="G75" s="86"/>
      <c r="H75" s="78"/>
    </row>
    <row r="76" spans="1:8" s="1" customFormat="1" ht="28.5" customHeight="1">
      <c r="A76" s="786" t="s">
        <v>678</v>
      </c>
      <c r="B76" s="786"/>
      <c r="C76" s="786"/>
      <c r="D76" s="786"/>
      <c r="E76" s="786"/>
      <c r="F76" s="786"/>
      <c r="G76" s="86"/>
      <c r="H76" s="78"/>
    </row>
    <row r="77" spans="1:8" s="1" customFormat="1" ht="30" customHeight="1">
      <c r="A77" s="786" t="s">
        <v>94</v>
      </c>
      <c r="B77" s="786"/>
      <c r="C77" s="786"/>
      <c r="D77" s="786"/>
      <c r="E77" s="786"/>
      <c r="F77" s="786"/>
      <c r="G77" s="86"/>
      <c r="H77" s="78"/>
    </row>
    <row r="78" spans="1:8" s="1" customFormat="1" ht="29.25" customHeight="1">
      <c r="A78" s="786" t="s">
        <v>112</v>
      </c>
      <c r="B78" s="786"/>
      <c r="C78" s="786"/>
      <c r="D78" s="786"/>
      <c r="E78" s="786"/>
      <c r="F78" s="786"/>
      <c r="G78" s="86"/>
      <c r="H78" s="78"/>
    </row>
    <row r="79" spans="1:8" s="1" customFormat="1" ht="15.75" customHeight="1">
      <c r="A79" s="87" t="s">
        <v>26</v>
      </c>
      <c r="B79" s="88"/>
      <c r="C79" s="88"/>
      <c r="D79" s="89"/>
      <c r="E79" s="89"/>
      <c r="F79" s="89"/>
      <c r="G79" s="89"/>
      <c r="H79" s="78"/>
    </row>
    <row r="80" spans="1:8" s="1" customFormat="1" ht="41.25" customHeight="1">
      <c r="A80" s="786" t="s">
        <v>679</v>
      </c>
      <c r="B80" s="786"/>
      <c r="C80" s="786"/>
      <c r="D80" s="786"/>
      <c r="E80" s="786"/>
      <c r="F80" s="786"/>
      <c r="G80" s="86"/>
      <c r="H80" s="78"/>
    </row>
    <row r="81" spans="1:8" s="1" customFormat="1" ht="24.75" customHeight="1">
      <c r="A81" s="786" t="s">
        <v>95</v>
      </c>
      <c r="B81" s="786"/>
      <c r="C81" s="786"/>
      <c r="D81" s="786"/>
      <c r="E81" s="786"/>
      <c r="F81" s="786"/>
      <c r="G81" s="86"/>
      <c r="H81" s="78"/>
    </row>
    <row r="82" spans="1:8" s="1" customFormat="1" ht="68.45" customHeight="1">
      <c r="A82" s="786" t="s">
        <v>97</v>
      </c>
      <c r="B82" s="786"/>
      <c r="C82" s="786"/>
      <c r="D82" s="786"/>
      <c r="E82" s="786"/>
      <c r="F82" s="786"/>
      <c r="G82" s="86"/>
      <c r="H82" s="78"/>
    </row>
    <row r="83" spans="1:8" s="1" customFormat="1" ht="27.75" customHeight="1">
      <c r="A83" s="786" t="s">
        <v>680</v>
      </c>
      <c r="B83" s="786"/>
      <c r="C83" s="786"/>
      <c r="D83" s="786"/>
      <c r="E83" s="786"/>
      <c r="F83" s="786"/>
      <c r="G83" s="86"/>
      <c r="H83" s="78"/>
    </row>
    <row r="84" spans="1:8" s="1" customFormat="1" ht="15.75" customHeight="1">
      <c r="A84" s="87" t="s">
        <v>20</v>
      </c>
      <c r="B84" s="88"/>
      <c r="C84" s="88"/>
      <c r="D84" s="89"/>
      <c r="E84" s="89"/>
      <c r="F84" s="89"/>
      <c r="G84" s="89"/>
      <c r="H84" s="78"/>
    </row>
    <row r="85" spans="1:8" s="1" customFormat="1" ht="41.25" customHeight="1">
      <c r="A85" s="786" t="s">
        <v>681</v>
      </c>
      <c r="B85" s="786"/>
      <c r="C85" s="786"/>
      <c r="D85" s="786"/>
      <c r="E85" s="786"/>
      <c r="F85" s="786"/>
      <c r="G85" s="86"/>
      <c r="H85" s="78"/>
    </row>
    <row r="86" spans="1:8" s="1" customFormat="1" ht="15.75" customHeight="1">
      <c r="A86" s="87" t="s">
        <v>21</v>
      </c>
      <c r="B86" s="88"/>
      <c r="C86" s="88"/>
      <c r="D86" s="89"/>
      <c r="E86" s="89"/>
      <c r="F86" s="89"/>
      <c r="G86" s="89"/>
      <c r="H86" s="78"/>
    </row>
    <row r="87" spans="1:8" s="1" customFormat="1" ht="41.25" customHeight="1">
      <c r="A87" s="786" t="s">
        <v>682</v>
      </c>
      <c r="B87" s="786"/>
      <c r="C87" s="786"/>
      <c r="D87" s="786"/>
      <c r="E87" s="786"/>
      <c r="F87" s="786"/>
      <c r="G87" s="86"/>
      <c r="H87" s="78"/>
    </row>
    <row r="88" spans="1:8" s="1" customFormat="1" ht="15.75" customHeight="1">
      <c r="A88" s="87" t="s">
        <v>98</v>
      </c>
      <c r="B88" s="88"/>
      <c r="C88" s="88"/>
      <c r="D88" s="89"/>
      <c r="E88" s="89"/>
      <c r="F88" s="89"/>
      <c r="G88" s="89"/>
      <c r="H88" s="78"/>
    </row>
    <row r="89" spans="1:8" s="1" customFormat="1" ht="42" customHeight="1">
      <c r="A89" s="786" t="s">
        <v>683</v>
      </c>
      <c r="B89" s="786"/>
      <c r="C89" s="786"/>
      <c r="D89" s="786"/>
      <c r="E89" s="786"/>
      <c r="F89" s="786"/>
      <c r="G89" s="86"/>
      <c r="H89" s="78"/>
    </row>
    <row r="90" spans="1:8" s="1" customFormat="1" ht="28.5" customHeight="1">
      <c r="A90" s="786" t="s">
        <v>684</v>
      </c>
      <c r="B90" s="786"/>
      <c r="C90" s="786"/>
      <c r="D90" s="786"/>
      <c r="E90" s="786"/>
      <c r="F90" s="786"/>
      <c r="G90" s="86"/>
      <c r="H90" s="78"/>
    </row>
    <row r="91" spans="1:8" s="1" customFormat="1" ht="15.75" customHeight="1">
      <c r="A91" s="87" t="s">
        <v>99</v>
      </c>
      <c r="B91" s="88"/>
      <c r="C91" s="88"/>
      <c r="D91" s="89"/>
      <c r="E91" s="89"/>
      <c r="F91" s="89"/>
      <c r="G91" s="89"/>
      <c r="H91" s="78"/>
    </row>
    <row r="92" spans="1:8" s="1" customFormat="1" ht="28.5" customHeight="1">
      <c r="A92" s="786" t="s">
        <v>685</v>
      </c>
      <c r="B92" s="786"/>
      <c r="C92" s="786"/>
      <c r="D92" s="786"/>
      <c r="E92" s="786"/>
      <c r="F92" s="786"/>
      <c r="G92" s="86"/>
      <c r="H92" s="78"/>
    </row>
    <row r="93" spans="1:8" s="1" customFormat="1" ht="15.75" customHeight="1">
      <c r="A93" s="87" t="s">
        <v>100</v>
      </c>
      <c r="B93" s="88"/>
      <c r="C93" s="88"/>
      <c r="D93" s="89"/>
      <c r="E93" s="89"/>
      <c r="F93" s="89"/>
      <c r="G93" s="89"/>
      <c r="H93" s="78"/>
    </row>
    <row r="94" spans="1:8" s="1" customFormat="1" ht="29.25" customHeight="1">
      <c r="A94" s="786" t="s">
        <v>686</v>
      </c>
      <c r="B94" s="786"/>
      <c r="C94" s="786"/>
      <c r="D94" s="786"/>
      <c r="E94" s="786"/>
      <c r="F94" s="786"/>
      <c r="G94" s="86"/>
      <c r="H94" s="78"/>
    </row>
    <row r="95" spans="1:8" s="1" customFormat="1" ht="54.75" customHeight="1">
      <c r="A95" s="786" t="s">
        <v>687</v>
      </c>
      <c r="B95" s="786"/>
      <c r="C95" s="786"/>
      <c r="D95" s="786"/>
      <c r="E95" s="786"/>
      <c r="F95" s="786"/>
      <c r="G95" s="86"/>
      <c r="H95" s="78"/>
    </row>
    <row r="96" spans="1:8" s="1" customFormat="1" ht="41.25" customHeight="1">
      <c r="A96" s="786" t="s">
        <v>106</v>
      </c>
      <c r="B96" s="786"/>
      <c r="C96" s="786"/>
      <c r="D96" s="786"/>
      <c r="E96" s="786"/>
      <c r="F96" s="786"/>
      <c r="G96" s="86"/>
      <c r="H96" s="78"/>
    </row>
    <row r="97" spans="1:15" s="1" customFormat="1" ht="28.5" customHeight="1">
      <c r="A97" s="782" t="s">
        <v>158</v>
      </c>
      <c r="B97" s="782"/>
      <c r="C97" s="782"/>
      <c r="D97" s="782"/>
      <c r="E97" s="782"/>
      <c r="F97" s="782"/>
      <c r="G97" s="86"/>
      <c r="H97" s="78"/>
    </row>
    <row r="98" spans="1:15" s="1" customFormat="1" ht="23.25" customHeight="1">
      <c r="A98" s="89"/>
      <c r="B98" s="89"/>
      <c r="C98" s="89"/>
      <c r="D98" s="89"/>
      <c r="E98" s="89"/>
      <c r="F98" s="89"/>
      <c r="G98" s="86"/>
      <c r="H98" s="78"/>
    </row>
    <row r="99" spans="1:15" ht="17.25" customHeight="1">
      <c r="A99" s="80"/>
      <c r="B99" s="81"/>
      <c r="C99" s="80"/>
      <c r="D99" s="82"/>
      <c r="E99" s="82"/>
      <c r="F99" s="82"/>
      <c r="J99" s="23"/>
      <c r="K99" s="23"/>
      <c r="L99" s="23"/>
      <c r="M99" s="23"/>
      <c r="N99" s="23"/>
      <c r="O99" s="23"/>
    </row>
    <row r="100" spans="1:15">
      <c r="A100" s="75" t="s">
        <v>161</v>
      </c>
      <c r="B100" s="90"/>
      <c r="C100" s="91"/>
      <c r="D100" s="91"/>
      <c r="E100" s="91"/>
      <c r="F100" s="92"/>
      <c r="J100" s="23"/>
      <c r="K100" s="23"/>
      <c r="L100" s="23"/>
      <c r="M100" s="23"/>
      <c r="N100" s="23"/>
      <c r="O100" s="23"/>
    </row>
    <row r="101" spans="1:15" ht="12.75">
      <c r="A101" s="93"/>
      <c r="B101" s="93"/>
      <c r="C101" s="93"/>
      <c r="D101" s="93"/>
      <c r="E101" s="93"/>
      <c r="F101" s="82"/>
      <c r="J101" s="23"/>
      <c r="K101" s="23"/>
      <c r="L101" s="23"/>
      <c r="M101" s="23"/>
      <c r="N101" s="23"/>
      <c r="O101" s="23"/>
    </row>
    <row r="102" spans="1:15" s="1" customFormat="1" ht="51.75" customHeight="1">
      <c r="A102" s="781" t="s">
        <v>162</v>
      </c>
      <c r="B102" s="781"/>
      <c r="C102" s="781"/>
      <c r="D102" s="781"/>
      <c r="E102" s="781"/>
      <c r="F102" s="781"/>
      <c r="G102" s="44"/>
      <c r="H102" s="78"/>
    </row>
    <row r="103" spans="1:15" s="1" customFormat="1" ht="24.75" customHeight="1">
      <c r="A103" s="781" t="s">
        <v>153</v>
      </c>
      <c r="B103" s="781"/>
      <c r="C103" s="781"/>
      <c r="D103" s="781"/>
      <c r="E103" s="781"/>
      <c r="F103" s="781"/>
      <c r="G103" s="44"/>
      <c r="H103" s="78"/>
    </row>
    <row r="104" spans="1:15" s="1" customFormat="1" ht="30.6" customHeight="1">
      <c r="A104" s="787" t="s">
        <v>619</v>
      </c>
      <c r="B104" s="787"/>
      <c r="C104" s="787"/>
      <c r="D104" s="787"/>
      <c r="E104" s="126"/>
      <c r="F104" s="301"/>
      <c r="G104" s="44"/>
      <c r="H104" s="78"/>
    </row>
    <row r="105" spans="1:15" ht="12.75">
      <c r="A105" s="94" t="s">
        <v>128</v>
      </c>
      <c r="B105" s="95" t="s">
        <v>164</v>
      </c>
      <c r="C105" s="93"/>
      <c r="D105" s="93"/>
      <c r="E105" s="95" t="s">
        <v>165</v>
      </c>
      <c r="F105" s="302"/>
      <c r="J105" s="23"/>
      <c r="K105" s="23"/>
      <c r="L105" s="23"/>
      <c r="M105" s="23"/>
      <c r="N105" s="23"/>
      <c r="O105" s="23"/>
    </row>
    <row r="106" spans="1:15" ht="12.75">
      <c r="A106" s="94" t="s">
        <v>128</v>
      </c>
      <c r="B106" s="95" t="s">
        <v>166</v>
      </c>
      <c r="C106" s="93"/>
      <c r="D106" s="93"/>
      <c r="E106" s="95" t="s">
        <v>167</v>
      </c>
      <c r="F106" s="302"/>
      <c r="J106" s="23"/>
      <c r="K106" s="23"/>
      <c r="L106" s="23"/>
      <c r="M106" s="23"/>
      <c r="N106" s="23"/>
      <c r="O106" s="23"/>
    </row>
    <row r="107" spans="1:15" ht="12.75">
      <c r="A107" s="94" t="s">
        <v>128</v>
      </c>
      <c r="B107" s="95" t="s">
        <v>168</v>
      </c>
      <c r="C107" s="93"/>
      <c r="D107" s="93"/>
      <c r="E107" s="95" t="s">
        <v>169</v>
      </c>
      <c r="F107" s="302"/>
      <c r="J107" s="23"/>
      <c r="K107" s="23"/>
      <c r="L107" s="23"/>
      <c r="M107" s="23"/>
      <c r="N107" s="23"/>
      <c r="O107" s="23"/>
    </row>
    <row r="108" spans="1:15" ht="15" customHeight="1">
      <c r="A108" s="94" t="s">
        <v>128</v>
      </c>
      <c r="B108" s="784" t="s">
        <v>170</v>
      </c>
      <c r="C108" s="784"/>
      <c r="D108" s="784"/>
      <c r="E108" s="95" t="s">
        <v>171</v>
      </c>
      <c r="F108" s="302"/>
      <c r="J108" s="23"/>
      <c r="K108" s="23"/>
      <c r="L108" s="23"/>
      <c r="M108" s="23"/>
      <c r="N108" s="23"/>
      <c r="O108" s="23"/>
    </row>
    <row r="109" spans="1:15" ht="12.75">
      <c r="A109" s="94" t="s">
        <v>128</v>
      </c>
      <c r="B109" s="95" t="s">
        <v>172</v>
      </c>
      <c r="C109" s="93"/>
      <c r="D109" s="93"/>
      <c r="E109" s="95" t="s">
        <v>173</v>
      </c>
      <c r="F109" s="302"/>
      <c r="J109" s="23"/>
      <c r="K109" s="23"/>
      <c r="L109" s="23"/>
      <c r="M109" s="23"/>
      <c r="N109" s="23"/>
      <c r="O109" s="23"/>
    </row>
    <row r="110" spans="1:15" ht="12.75">
      <c r="A110" s="94" t="s">
        <v>128</v>
      </c>
      <c r="B110" s="95" t="s">
        <v>174</v>
      </c>
      <c r="C110" s="93"/>
      <c r="D110" s="93"/>
      <c r="E110" s="95" t="s">
        <v>175</v>
      </c>
      <c r="F110" s="302"/>
      <c r="J110" s="23"/>
      <c r="K110" s="23"/>
      <c r="L110" s="23"/>
      <c r="M110" s="23"/>
      <c r="N110" s="23"/>
      <c r="O110" s="23"/>
    </row>
    <row r="111" spans="1:15" ht="12.75">
      <c r="A111" s="94" t="s">
        <v>128</v>
      </c>
      <c r="B111" s="95" t="s">
        <v>176</v>
      </c>
      <c r="C111" s="93"/>
      <c r="D111" s="93"/>
      <c r="E111" s="95" t="s">
        <v>177</v>
      </c>
      <c r="F111" s="302"/>
      <c r="J111" s="23"/>
      <c r="K111" s="23"/>
      <c r="L111" s="23"/>
      <c r="M111" s="23"/>
      <c r="N111" s="23"/>
      <c r="O111" s="23"/>
    </row>
    <row r="112" spans="1:15" ht="12.75">
      <c r="A112" s="94" t="s">
        <v>128</v>
      </c>
      <c r="B112" s="95" t="s">
        <v>178</v>
      </c>
      <c r="C112" s="93"/>
      <c r="D112" s="93"/>
      <c r="E112" s="95" t="s">
        <v>179</v>
      </c>
      <c r="F112" s="302"/>
      <c r="J112" s="23"/>
      <c r="K112" s="23"/>
      <c r="L112" s="23"/>
      <c r="M112" s="23"/>
      <c r="N112" s="23"/>
      <c r="O112" s="23"/>
    </row>
    <row r="113" spans="1:15" ht="12.75">
      <c r="A113" s="94" t="s">
        <v>128</v>
      </c>
      <c r="B113" s="95" t="s">
        <v>180</v>
      </c>
      <c r="C113" s="93"/>
      <c r="D113" s="93"/>
      <c r="E113" s="95" t="s">
        <v>181</v>
      </c>
      <c r="F113" s="302"/>
      <c r="J113" s="23"/>
      <c r="K113" s="23"/>
      <c r="L113" s="23"/>
      <c r="M113" s="23"/>
      <c r="N113" s="23"/>
      <c r="O113" s="23"/>
    </row>
    <row r="114" spans="1:15" ht="12.75">
      <c r="A114" s="94" t="s">
        <v>128</v>
      </c>
      <c r="B114" s="95" t="s">
        <v>182</v>
      </c>
      <c r="C114" s="93"/>
      <c r="D114" s="93"/>
      <c r="E114" s="95" t="s">
        <v>183</v>
      </c>
      <c r="F114" s="302"/>
      <c r="J114" s="23"/>
      <c r="K114" s="23"/>
      <c r="L114" s="23"/>
      <c r="M114" s="23"/>
      <c r="N114" s="23"/>
      <c r="O114" s="23"/>
    </row>
    <row r="115" spans="1:15" ht="12.75">
      <c r="A115" s="94" t="s">
        <v>128</v>
      </c>
      <c r="B115" s="95" t="s">
        <v>184</v>
      </c>
      <c r="C115" s="93"/>
      <c r="D115" s="93"/>
      <c r="E115" s="95" t="s">
        <v>185</v>
      </c>
      <c r="F115" s="302"/>
      <c r="J115" s="23"/>
      <c r="K115" s="23"/>
      <c r="L115" s="23"/>
      <c r="M115" s="23"/>
      <c r="N115" s="23"/>
      <c r="O115" s="23"/>
    </row>
    <row r="116" spans="1:15" ht="12.75">
      <c r="A116" s="94" t="s">
        <v>128</v>
      </c>
      <c r="B116" s="95" t="s">
        <v>622</v>
      </c>
      <c r="C116" s="93"/>
      <c r="D116" s="93"/>
      <c r="E116" s="95" t="s">
        <v>186</v>
      </c>
      <c r="F116" s="302"/>
      <c r="J116" s="23"/>
      <c r="K116" s="23"/>
      <c r="L116" s="23"/>
      <c r="M116" s="23"/>
      <c r="N116" s="23"/>
      <c r="O116" s="23"/>
    </row>
    <row r="117" spans="1:15" ht="12.75">
      <c r="A117" s="94" t="s">
        <v>128</v>
      </c>
      <c r="B117" s="95" t="s">
        <v>620</v>
      </c>
      <c r="C117" s="93"/>
      <c r="D117" s="93"/>
      <c r="E117" s="95" t="s">
        <v>187</v>
      </c>
      <c r="F117" s="302"/>
      <c r="J117" s="23"/>
      <c r="K117" s="23"/>
      <c r="L117" s="23"/>
      <c r="M117" s="23"/>
      <c r="N117" s="23"/>
      <c r="O117" s="23"/>
    </row>
    <row r="118" spans="1:15" ht="12.75">
      <c r="A118" s="94" t="s">
        <v>128</v>
      </c>
      <c r="B118" s="95" t="s">
        <v>621</v>
      </c>
      <c r="C118" s="93"/>
      <c r="D118" s="93"/>
      <c r="E118" s="95" t="s">
        <v>188</v>
      </c>
      <c r="F118" s="302"/>
      <c r="J118" s="23"/>
      <c r="K118" s="23"/>
      <c r="L118" s="23"/>
      <c r="M118" s="23"/>
      <c r="N118" s="23"/>
      <c r="O118" s="23"/>
    </row>
    <row r="119" spans="1:15" ht="12.75">
      <c r="A119" s="94" t="s">
        <v>128</v>
      </c>
      <c r="B119" s="95" t="s">
        <v>623</v>
      </c>
      <c r="C119" s="93"/>
      <c r="D119" s="93"/>
      <c r="E119" s="95" t="s">
        <v>189</v>
      </c>
      <c r="F119" s="302"/>
      <c r="J119" s="23"/>
      <c r="K119" s="23"/>
      <c r="L119" s="23"/>
      <c r="M119" s="23"/>
      <c r="N119" s="23"/>
      <c r="O119" s="23"/>
    </row>
    <row r="120" spans="1:15" ht="12.75">
      <c r="A120" s="94" t="s">
        <v>128</v>
      </c>
      <c r="B120" s="95" t="s">
        <v>624</v>
      </c>
      <c r="C120" s="93"/>
      <c r="D120" s="93"/>
      <c r="E120" s="95" t="s">
        <v>190</v>
      </c>
      <c r="F120" s="302"/>
      <c r="J120" s="23"/>
      <c r="K120" s="23"/>
      <c r="L120" s="23"/>
      <c r="M120" s="23"/>
      <c r="N120" s="23"/>
      <c r="O120" s="23"/>
    </row>
    <row r="121" spans="1:15" ht="12.75">
      <c r="A121" s="94" t="s">
        <v>128</v>
      </c>
      <c r="B121" s="95" t="s">
        <v>625</v>
      </c>
      <c r="C121" s="93"/>
      <c r="D121" s="93"/>
      <c r="E121" s="95" t="s">
        <v>191</v>
      </c>
      <c r="F121" s="302"/>
      <c r="J121" s="23"/>
      <c r="K121" s="23"/>
      <c r="L121" s="23"/>
      <c r="M121" s="23"/>
      <c r="N121" s="23"/>
      <c r="O121" s="23"/>
    </row>
    <row r="122" spans="1:15" ht="12.75">
      <c r="A122" s="94" t="s">
        <v>128</v>
      </c>
      <c r="B122" s="95" t="s">
        <v>626</v>
      </c>
      <c r="C122" s="93"/>
      <c r="D122" s="93"/>
      <c r="E122" s="95" t="s">
        <v>192</v>
      </c>
      <c r="F122" s="302"/>
      <c r="J122" s="23"/>
      <c r="K122" s="23"/>
      <c r="L122" s="23"/>
      <c r="M122" s="23"/>
      <c r="N122" s="23"/>
      <c r="O122" s="23"/>
    </row>
    <row r="123" spans="1:15" ht="12.75">
      <c r="A123" s="94" t="s">
        <v>128</v>
      </c>
      <c r="B123" s="95" t="s">
        <v>627</v>
      </c>
      <c r="C123" s="93"/>
      <c r="D123" s="93"/>
      <c r="E123" s="95" t="s">
        <v>193</v>
      </c>
      <c r="F123" s="302"/>
      <c r="J123" s="23"/>
      <c r="K123" s="23"/>
      <c r="L123" s="23"/>
      <c r="M123" s="23"/>
      <c r="N123" s="23"/>
      <c r="O123" s="23"/>
    </row>
    <row r="124" spans="1:15" ht="12.75">
      <c r="A124" s="94" t="s">
        <v>128</v>
      </c>
      <c r="B124" s="95" t="s">
        <v>194</v>
      </c>
      <c r="C124" s="93"/>
      <c r="D124" s="93"/>
      <c r="E124" s="95" t="s">
        <v>195</v>
      </c>
      <c r="F124" s="302"/>
      <c r="J124" s="23"/>
      <c r="K124" s="23"/>
      <c r="L124" s="23"/>
      <c r="M124" s="23"/>
      <c r="N124" s="23"/>
      <c r="O124" s="23"/>
    </row>
    <row r="125" spans="1:15" ht="12.75">
      <c r="A125" s="94" t="s">
        <v>128</v>
      </c>
      <c r="B125" s="95" t="s">
        <v>196</v>
      </c>
      <c r="C125" s="93"/>
      <c r="D125" s="93"/>
      <c r="E125" s="95" t="s">
        <v>197</v>
      </c>
      <c r="F125" s="302"/>
      <c r="J125" s="23"/>
      <c r="K125" s="23"/>
      <c r="L125" s="23"/>
      <c r="M125" s="23"/>
      <c r="N125" s="23"/>
      <c r="O125" s="23"/>
    </row>
    <row r="126" spans="1:15" ht="31.9" customHeight="1">
      <c r="A126" s="94" t="s">
        <v>128</v>
      </c>
      <c r="B126" s="95" t="s">
        <v>198</v>
      </c>
      <c r="C126" s="93"/>
      <c r="D126" s="93"/>
      <c r="E126" s="300" t="s">
        <v>199</v>
      </c>
      <c r="F126" s="303"/>
      <c r="J126" s="23"/>
      <c r="K126" s="23"/>
      <c r="L126" s="23"/>
      <c r="M126" s="23"/>
      <c r="N126" s="23"/>
      <c r="O126" s="23"/>
    </row>
    <row r="127" spans="1:15" ht="12.75">
      <c r="A127" s="94" t="s">
        <v>128</v>
      </c>
      <c r="B127" s="95" t="s">
        <v>200</v>
      </c>
      <c r="C127" s="93"/>
      <c r="D127" s="93"/>
      <c r="E127" s="95" t="s">
        <v>201</v>
      </c>
      <c r="F127" s="302"/>
      <c r="J127" s="23"/>
      <c r="K127" s="23"/>
      <c r="L127" s="23"/>
      <c r="M127" s="23"/>
      <c r="N127" s="23"/>
      <c r="O127" s="23"/>
    </row>
    <row r="128" spans="1:15" ht="32.450000000000003" customHeight="1">
      <c r="A128" s="94" t="s">
        <v>128</v>
      </c>
      <c r="B128" s="95" t="s">
        <v>202</v>
      </c>
      <c r="C128" s="93"/>
      <c r="D128" s="93"/>
      <c r="E128" s="300" t="s">
        <v>203</v>
      </c>
      <c r="F128" s="303"/>
      <c r="J128" s="23"/>
      <c r="K128" s="23"/>
      <c r="L128" s="23"/>
      <c r="M128" s="23"/>
      <c r="N128" s="23"/>
      <c r="O128" s="23"/>
    </row>
    <row r="129" spans="1:15" s="1" customFormat="1" ht="27" customHeight="1">
      <c r="A129" s="782" t="s">
        <v>158</v>
      </c>
      <c r="B129" s="782"/>
      <c r="C129" s="782"/>
      <c r="D129" s="782"/>
      <c r="E129" s="782"/>
      <c r="F129" s="782"/>
      <c r="G129" s="86"/>
      <c r="H129" s="78"/>
    </row>
    <row r="130" spans="1:15">
      <c r="A130" s="96" t="s">
        <v>204</v>
      </c>
      <c r="B130" s="80"/>
      <c r="C130" s="80"/>
      <c r="D130" s="82"/>
      <c r="E130" s="82"/>
      <c r="F130" s="82"/>
      <c r="J130" s="23"/>
      <c r="K130" s="23"/>
      <c r="L130" s="23"/>
      <c r="M130" s="23"/>
      <c r="N130" s="23"/>
      <c r="O130" s="23"/>
    </row>
    <row r="131" spans="1:15" s="1" customFormat="1" ht="45" customHeight="1">
      <c r="A131" s="781" t="s">
        <v>205</v>
      </c>
      <c r="B131" s="781"/>
      <c r="C131" s="781"/>
      <c r="D131" s="781"/>
      <c r="E131" s="781"/>
      <c r="F131" s="781"/>
      <c r="G131" s="44"/>
      <c r="H131" s="78"/>
    </row>
    <row r="132" spans="1:15" s="1" customFormat="1" ht="29.45" customHeight="1">
      <c r="A132" s="781" t="s">
        <v>153</v>
      </c>
      <c r="B132" s="781"/>
      <c r="C132" s="781"/>
      <c r="D132" s="781"/>
      <c r="E132" s="781"/>
      <c r="F132" s="781"/>
      <c r="G132" s="44"/>
      <c r="H132" s="78"/>
    </row>
    <row r="133" spans="1:15" ht="12.75">
      <c r="A133" s="97" t="s">
        <v>206</v>
      </c>
      <c r="B133" s="98"/>
      <c r="C133" s="98"/>
      <c r="D133" s="99"/>
      <c r="E133" s="99"/>
      <c r="F133" s="82"/>
      <c r="J133" s="23"/>
      <c r="K133" s="23"/>
      <c r="L133" s="23"/>
      <c r="M133" s="23"/>
      <c r="N133" s="23"/>
      <c r="O133" s="23"/>
    </row>
    <row r="134" spans="1:15" s="1" customFormat="1" ht="24.75" customHeight="1">
      <c r="A134" s="781" t="s">
        <v>632</v>
      </c>
      <c r="B134" s="781"/>
      <c r="C134" s="781"/>
      <c r="D134" s="781"/>
      <c r="E134" s="781"/>
      <c r="F134" s="781"/>
      <c r="G134" s="44"/>
      <c r="H134" s="78"/>
    </row>
    <row r="135" spans="1:15" ht="14.25" customHeight="1">
      <c r="A135" s="782" t="s">
        <v>207</v>
      </c>
      <c r="B135" s="782"/>
      <c r="C135" s="782"/>
      <c r="D135" s="782"/>
      <c r="E135" s="782"/>
      <c r="F135" s="782"/>
      <c r="J135" s="23"/>
      <c r="K135" s="23"/>
      <c r="L135" s="23"/>
      <c r="M135" s="23"/>
      <c r="N135" s="23"/>
      <c r="O135" s="23"/>
    </row>
    <row r="136" spans="1:15" ht="25.5" customHeight="1">
      <c r="A136" s="782" t="s">
        <v>158</v>
      </c>
      <c r="B136" s="782"/>
      <c r="C136" s="782"/>
      <c r="D136" s="782"/>
      <c r="E136" s="782"/>
      <c r="F136" s="782"/>
      <c r="J136" s="23"/>
      <c r="K136" s="23"/>
      <c r="L136" s="23"/>
      <c r="M136" s="23"/>
      <c r="N136" s="23"/>
      <c r="O136" s="23"/>
    </row>
    <row r="137" spans="1:15" ht="12.75" customHeight="1">
      <c r="A137" s="72"/>
      <c r="B137" s="72"/>
      <c r="C137" s="72"/>
      <c r="D137" s="72"/>
      <c r="E137" s="72"/>
      <c r="F137" s="72"/>
      <c r="J137" s="23"/>
      <c r="K137" s="23"/>
      <c r="L137" s="23"/>
      <c r="M137" s="23"/>
      <c r="N137" s="23"/>
      <c r="O137" s="23"/>
    </row>
    <row r="138" spans="1:15" ht="12.75" customHeight="1">
      <c r="A138" s="72"/>
      <c r="B138" s="72"/>
      <c r="C138" s="72"/>
      <c r="D138" s="72"/>
      <c r="E138" s="72"/>
      <c r="F138" s="72"/>
      <c r="J138" s="23"/>
      <c r="K138" s="23"/>
      <c r="L138" s="23"/>
      <c r="M138" s="23"/>
      <c r="N138" s="23"/>
      <c r="O138" s="23"/>
    </row>
    <row r="139" spans="1:15" s="1" customFormat="1" ht="16.5">
      <c r="A139" s="100" t="s">
        <v>23</v>
      </c>
      <c r="B139" s="100"/>
      <c r="C139" s="101"/>
      <c r="D139" s="102"/>
      <c r="E139" s="103"/>
      <c r="F139" s="104"/>
      <c r="G139" s="105"/>
      <c r="H139" s="78"/>
    </row>
    <row r="140" spans="1:15" s="1" customFormat="1" ht="15">
      <c r="A140" s="83"/>
      <c r="B140" s="106"/>
      <c r="C140" s="106"/>
      <c r="D140" s="106"/>
      <c r="E140" s="106"/>
      <c r="F140" s="106"/>
      <c r="G140" s="106"/>
      <c r="H140" s="78"/>
    </row>
    <row r="141" spans="1:15" s="1" customFormat="1" ht="51.75" customHeight="1">
      <c r="A141" s="781" t="s">
        <v>208</v>
      </c>
      <c r="B141" s="781"/>
      <c r="C141" s="781"/>
      <c r="D141" s="781"/>
      <c r="E141" s="781"/>
      <c r="F141" s="781"/>
      <c r="G141" s="44"/>
      <c r="H141" s="78"/>
    </row>
    <row r="142" spans="1:15" s="1" customFormat="1" ht="24.75" customHeight="1">
      <c r="A142" s="781" t="s">
        <v>153</v>
      </c>
      <c r="B142" s="781"/>
      <c r="C142" s="781"/>
      <c r="D142" s="781"/>
      <c r="E142" s="781"/>
      <c r="F142" s="781"/>
      <c r="G142" s="44"/>
      <c r="H142" s="78"/>
    </row>
    <row r="143" spans="1:15" ht="39.75" customHeight="1">
      <c r="A143" s="782" t="s">
        <v>107</v>
      </c>
      <c r="B143" s="782"/>
      <c r="C143" s="782"/>
      <c r="D143" s="782"/>
      <c r="E143" s="782"/>
      <c r="F143" s="782"/>
      <c r="J143" s="23"/>
      <c r="K143" s="23"/>
      <c r="L143" s="23"/>
      <c r="M143" s="23"/>
      <c r="N143" s="23"/>
      <c r="O143" s="23"/>
    </row>
    <row r="144" spans="1:15" s="1" customFormat="1" ht="6" customHeight="1">
      <c r="A144" s="83"/>
      <c r="B144" s="89"/>
      <c r="C144" s="89"/>
      <c r="D144" s="89"/>
      <c r="E144" s="89"/>
      <c r="F144" s="89"/>
      <c r="G144" s="89"/>
      <c r="H144" s="78"/>
    </row>
    <row r="145" spans="1:8" s="1" customFormat="1" ht="15" customHeight="1">
      <c r="A145" s="87" t="s">
        <v>108</v>
      </c>
      <c r="B145" s="107"/>
      <c r="C145" s="89"/>
      <c r="D145" s="89"/>
      <c r="E145" s="89"/>
      <c r="F145" s="89"/>
      <c r="G145" s="89"/>
      <c r="H145" s="78"/>
    </row>
    <row r="146" spans="1:8" s="1" customFormat="1" ht="15" customHeight="1">
      <c r="A146" s="108" t="s">
        <v>109</v>
      </c>
      <c r="B146" s="109"/>
      <c r="C146" s="109"/>
      <c r="D146" s="109"/>
      <c r="E146" s="86"/>
      <c r="F146" s="86"/>
      <c r="G146" s="86"/>
      <c r="H146" s="78"/>
    </row>
    <row r="147" spans="1:8" s="1" customFormat="1" ht="15" customHeight="1">
      <c r="A147" s="108" t="s">
        <v>110</v>
      </c>
      <c r="B147" s="109"/>
      <c r="C147" s="109"/>
      <c r="D147" s="109"/>
      <c r="E147" s="86"/>
      <c r="F147" s="86"/>
      <c r="G147" s="86"/>
      <c r="H147" s="78"/>
    </row>
    <row r="148" spans="1:8" s="1" customFormat="1" ht="15" customHeight="1">
      <c r="A148" s="108" t="s">
        <v>111</v>
      </c>
      <c r="B148" s="109"/>
      <c r="C148" s="109"/>
      <c r="D148" s="109"/>
      <c r="E148" s="86"/>
      <c r="F148" s="86"/>
      <c r="G148" s="86"/>
      <c r="H148" s="78"/>
    </row>
    <row r="149" spans="1:8" s="1" customFormat="1" ht="5.25" customHeight="1">
      <c r="A149" s="108"/>
      <c r="B149" s="109"/>
      <c r="C149" s="109"/>
      <c r="D149" s="109"/>
      <c r="E149" s="109"/>
      <c r="F149" s="109"/>
      <c r="G149" s="109"/>
      <c r="H149" s="78"/>
    </row>
    <row r="150" spans="1:8" s="1" customFormat="1" ht="15" customHeight="1">
      <c r="A150" s="87" t="s">
        <v>39</v>
      </c>
      <c r="B150" s="107"/>
      <c r="C150" s="89"/>
      <c r="D150" s="89"/>
      <c r="E150" s="89"/>
      <c r="F150" s="89"/>
      <c r="G150" s="89"/>
      <c r="H150" s="78"/>
    </row>
    <row r="151" spans="1:8" s="1" customFormat="1" ht="15" customHeight="1">
      <c r="A151" s="108" t="s">
        <v>41</v>
      </c>
      <c r="B151" s="107"/>
      <c r="C151" s="89"/>
      <c r="D151" s="89"/>
      <c r="E151" s="89"/>
      <c r="F151" s="89"/>
      <c r="G151" s="89"/>
      <c r="H151" s="78"/>
    </row>
    <row r="152" spans="1:8" s="1" customFormat="1" ht="15" customHeight="1">
      <c r="A152" s="108" t="s">
        <v>209</v>
      </c>
      <c r="B152" s="109"/>
      <c r="C152" s="109"/>
      <c r="D152" s="109"/>
      <c r="E152" s="86"/>
      <c r="F152" s="86"/>
      <c r="G152" s="86"/>
      <c r="H152" s="78"/>
    </row>
    <row r="153" spans="1:8" s="1" customFormat="1" ht="15" customHeight="1">
      <c r="A153" s="108" t="s">
        <v>210</v>
      </c>
      <c r="B153" s="109"/>
      <c r="C153" s="109"/>
      <c r="D153" s="109"/>
      <c r="E153" s="86"/>
      <c r="F153" s="86"/>
      <c r="G153" s="86"/>
      <c r="H153" s="78"/>
    </row>
    <row r="154" spans="1:8" s="1" customFormat="1" ht="15" customHeight="1">
      <c r="A154" s="108" t="s">
        <v>211</v>
      </c>
      <c r="B154" s="109"/>
      <c r="C154" s="109"/>
      <c r="D154" s="109"/>
      <c r="E154" s="86"/>
      <c r="F154" s="86"/>
      <c r="G154" s="86"/>
      <c r="H154" s="78"/>
    </row>
    <row r="155" spans="1:8" s="1" customFormat="1" ht="15" customHeight="1">
      <c r="A155" s="108" t="s">
        <v>212</v>
      </c>
      <c r="B155" s="109"/>
      <c r="C155" s="109"/>
      <c r="D155" s="109"/>
      <c r="E155" s="86"/>
      <c r="F155" s="86"/>
      <c r="G155" s="86"/>
      <c r="H155" s="78"/>
    </row>
    <row r="156" spans="1:8" s="1" customFormat="1" ht="15" customHeight="1">
      <c r="A156" s="108" t="s">
        <v>213</v>
      </c>
      <c r="B156" s="109"/>
      <c r="C156" s="109"/>
      <c r="D156" s="109"/>
      <c r="E156" s="86"/>
      <c r="F156" s="86"/>
      <c r="G156" s="86"/>
      <c r="H156" s="78"/>
    </row>
    <row r="157" spans="1:8" s="1" customFormat="1" ht="15" customHeight="1">
      <c r="A157" s="108" t="s">
        <v>214</v>
      </c>
      <c r="B157" s="109"/>
      <c r="C157" s="109"/>
      <c r="D157" s="109"/>
      <c r="E157" s="86"/>
      <c r="F157" s="86"/>
      <c r="G157" s="86"/>
      <c r="H157" s="78"/>
    </row>
    <row r="158" spans="1:8" s="1" customFormat="1" ht="15" customHeight="1">
      <c r="A158" s="108" t="s">
        <v>215</v>
      </c>
      <c r="B158" s="109"/>
      <c r="C158" s="109"/>
      <c r="D158" s="109"/>
      <c r="E158" s="86"/>
      <c r="F158" s="86"/>
      <c r="G158" s="86"/>
      <c r="H158" s="78"/>
    </row>
    <row r="159" spans="1:8" s="1" customFormat="1" ht="15" customHeight="1">
      <c r="A159" s="108" t="s">
        <v>216</v>
      </c>
      <c r="B159" s="109"/>
      <c r="C159" s="109"/>
      <c r="D159" s="109"/>
      <c r="E159" s="86"/>
      <c r="F159" s="86"/>
      <c r="G159" s="86"/>
      <c r="H159" s="78"/>
    </row>
    <row r="160" spans="1:8" s="1" customFormat="1" ht="15" customHeight="1">
      <c r="A160" s="108" t="s">
        <v>40</v>
      </c>
      <c r="B160" s="109"/>
      <c r="C160" s="109"/>
      <c r="D160" s="109"/>
      <c r="E160" s="86"/>
      <c r="F160" s="86"/>
      <c r="G160" s="86"/>
      <c r="H160" s="78"/>
    </row>
    <row r="161" spans="1:8" s="1" customFormat="1" ht="6" customHeight="1">
      <c r="A161" s="83"/>
      <c r="B161" s="109"/>
      <c r="C161" s="109"/>
      <c r="D161" s="109"/>
      <c r="E161" s="109"/>
      <c r="F161" s="109"/>
      <c r="G161" s="109"/>
      <c r="H161" s="78"/>
    </row>
    <row r="162" spans="1:8" s="1" customFormat="1" ht="15" customHeight="1">
      <c r="A162" s="87" t="s">
        <v>42</v>
      </c>
      <c r="B162" s="107"/>
      <c r="C162" s="89"/>
      <c r="D162" s="89"/>
      <c r="E162" s="89"/>
      <c r="F162" s="89"/>
      <c r="G162" s="89"/>
      <c r="H162" s="78"/>
    </row>
    <row r="163" spans="1:8" s="1" customFormat="1" ht="15" customHeight="1">
      <c r="A163" s="110" t="s">
        <v>47</v>
      </c>
      <c r="B163" s="86"/>
      <c r="C163" s="86"/>
      <c r="D163" s="86"/>
      <c r="E163" s="86"/>
      <c r="F163" s="86"/>
      <c r="G163" s="86"/>
      <c r="H163" s="78"/>
    </row>
    <row r="164" spans="1:8" s="1" customFormat="1" ht="18.600000000000001" customHeight="1">
      <c r="A164" s="111" t="s">
        <v>43</v>
      </c>
      <c r="B164" s="112"/>
      <c r="C164" s="112"/>
      <c r="D164" s="789"/>
      <c r="E164" s="789"/>
      <c r="F164" s="789"/>
      <c r="G164" s="112"/>
      <c r="H164" s="78"/>
    </row>
    <row r="165" spans="1:8" s="1" customFormat="1" ht="15" customHeight="1">
      <c r="A165" s="111" t="s">
        <v>44</v>
      </c>
      <c r="B165" s="112"/>
      <c r="C165" s="112"/>
      <c r="D165" s="789"/>
      <c r="E165" s="789"/>
      <c r="F165" s="789"/>
      <c r="G165" s="112"/>
      <c r="H165" s="78"/>
    </row>
    <row r="166" spans="1:8" s="1" customFormat="1" ht="15" customHeight="1">
      <c r="A166" s="111" t="s">
        <v>53</v>
      </c>
      <c r="B166" s="112"/>
      <c r="C166" s="112"/>
      <c r="D166" s="789"/>
      <c r="E166" s="789"/>
      <c r="F166" s="789"/>
      <c r="G166" s="112"/>
      <c r="H166" s="78"/>
    </row>
    <row r="167" spans="1:8" s="1" customFormat="1" ht="15" customHeight="1">
      <c r="A167" s="111" t="s">
        <v>45</v>
      </c>
      <c r="B167" s="112"/>
      <c r="C167" s="112"/>
      <c r="D167" s="789"/>
      <c r="E167" s="789"/>
      <c r="F167" s="789"/>
      <c r="G167" s="112"/>
      <c r="H167" s="78"/>
    </row>
    <row r="168" spans="1:8" s="1" customFormat="1" ht="26.45" customHeight="1">
      <c r="A168" s="790" t="s">
        <v>217</v>
      </c>
      <c r="B168" s="790"/>
      <c r="C168" s="790"/>
      <c r="D168" s="789"/>
      <c r="E168" s="789"/>
      <c r="F168" s="789"/>
      <c r="G168" s="112"/>
      <c r="H168" s="78"/>
    </row>
    <row r="169" spans="1:8" s="1" customFormat="1" ht="15" customHeight="1">
      <c r="A169" s="111" t="s">
        <v>218</v>
      </c>
      <c r="B169" s="112"/>
      <c r="C169" s="112"/>
      <c r="D169" s="789"/>
      <c r="E169" s="789"/>
      <c r="F169" s="789"/>
      <c r="G169" s="112"/>
      <c r="H169" s="78"/>
    </row>
    <row r="170" spans="1:8" s="1" customFormat="1" ht="15" customHeight="1">
      <c r="A170" s="111" t="s">
        <v>219</v>
      </c>
      <c r="B170" s="112"/>
      <c r="C170" s="112"/>
      <c r="D170" s="789"/>
      <c r="E170" s="789"/>
      <c r="F170" s="789"/>
      <c r="G170" s="112"/>
      <c r="H170" s="78"/>
    </row>
    <row r="171" spans="1:8" s="1" customFormat="1" ht="15" customHeight="1">
      <c r="A171" s="111" t="s">
        <v>220</v>
      </c>
      <c r="B171" s="112"/>
      <c r="C171" s="112"/>
      <c r="D171" s="789"/>
      <c r="E171" s="789"/>
      <c r="F171" s="789"/>
      <c r="G171" s="112"/>
      <c r="H171" s="78"/>
    </row>
    <row r="172" spans="1:8" s="1" customFormat="1" ht="15" customHeight="1">
      <c r="A172" s="111" t="s">
        <v>221</v>
      </c>
      <c r="B172" s="112"/>
      <c r="C172" s="112"/>
      <c r="D172" s="789"/>
      <c r="E172" s="789"/>
      <c r="F172" s="789"/>
      <c r="G172" s="112"/>
      <c r="H172" s="78"/>
    </row>
    <row r="173" spans="1:8" s="1" customFormat="1" ht="15" customHeight="1">
      <c r="A173" s="111" t="s">
        <v>222</v>
      </c>
      <c r="B173" s="112"/>
      <c r="C173" s="112"/>
      <c r="D173" s="789"/>
      <c r="E173" s="789"/>
      <c r="F173" s="789"/>
      <c r="G173" s="112"/>
      <c r="H173" s="78"/>
    </row>
    <row r="174" spans="1:8" s="1" customFormat="1" ht="15" customHeight="1">
      <c r="A174" s="111" t="s">
        <v>223</v>
      </c>
      <c r="B174" s="112"/>
      <c r="C174" s="112"/>
      <c r="D174" s="789"/>
      <c r="E174" s="789"/>
      <c r="F174" s="789"/>
      <c r="G174" s="112"/>
      <c r="H174" s="78"/>
    </row>
    <row r="175" spans="1:8" s="1" customFormat="1" ht="15" customHeight="1">
      <c r="A175" s="111" t="s">
        <v>224</v>
      </c>
      <c r="B175" s="112"/>
      <c r="C175" s="112"/>
      <c r="D175" s="789"/>
      <c r="E175" s="789"/>
      <c r="F175" s="789"/>
      <c r="G175" s="112"/>
      <c r="H175" s="78"/>
    </row>
    <row r="176" spans="1:8" s="1" customFormat="1" ht="15" customHeight="1">
      <c r="A176" s="111" t="s">
        <v>225</v>
      </c>
      <c r="B176" s="112"/>
      <c r="C176" s="112"/>
      <c r="D176" s="789"/>
      <c r="E176" s="789"/>
      <c r="F176" s="789"/>
      <c r="G176" s="112"/>
      <c r="H176" s="78"/>
    </row>
    <row r="177" spans="1:8" s="1" customFormat="1" ht="15" customHeight="1">
      <c r="A177" s="111" t="s">
        <v>226</v>
      </c>
      <c r="B177" s="112"/>
      <c r="C177" s="112"/>
      <c r="D177" s="789"/>
      <c r="E177" s="789"/>
      <c r="F177" s="789"/>
      <c r="G177" s="112"/>
      <c r="H177" s="78"/>
    </row>
    <row r="178" spans="1:8" s="1" customFormat="1" ht="15" customHeight="1">
      <c r="A178" s="111" t="s">
        <v>227</v>
      </c>
      <c r="B178" s="112"/>
      <c r="C178" s="112"/>
      <c r="D178" s="789"/>
      <c r="E178" s="789"/>
      <c r="F178" s="789"/>
      <c r="G178" s="112"/>
      <c r="H178" s="78"/>
    </row>
    <row r="179" spans="1:8" s="1" customFormat="1" ht="15" customHeight="1">
      <c r="A179" s="111" t="s">
        <v>228</v>
      </c>
      <c r="B179" s="112"/>
      <c r="C179" s="112"/>
      <c r="D179" s="789"/>
      <c r="E179" s="789"/>
      <c r="F179" s="789"/>
      <c r="G179" s="112"/>
      <c r="H179" s="78"/>
    </row>
    <row r="180" spans="1:8" s="1" customFormat="1" ht="15" customHeight="1">
      <c r="A180" s="111" t="s">
        <v>229</v>
      </c>
      <c r="B180" s="112"/>
      <c r="C180" s="112"/>
      <c r="D180" s="789"/>
      <c r="E180" s="789"/>
      <c r="F180" s="789"/>
      <c r="G180" s="112"/>
      <c r="H180" s="78"/>
    </row>
    <row r="181" spans="1:8" s="1" customFormat="1" ht="15" customHeight="1">
      <c r="A181" s="111" t="s">
        <v>230</v>
      </c>
      <c r="B181" s="112"/>
      <c r="C181" s="112"/>
      <c r="D181" s="789"/>
      <c r="E181" s="789"/>
      <c r="F181" s="789"/>
      <c r="G181" s="112"/>
      <c r="H181" s="78"/>
    </row>
    <row r="182" spans="1:8" s="1" customFormat="1" ht="8.25" customHeight="1">
      <c r="A182" s="113"/>
      <c r="B182" s="81"/>
      <c r="C182" s="81"/>
      <c r="D182" s="81"/>
      <c r="E182" s="81"/>
      <c r="F182" s="81"/>
      <c r="G182" s="81"/>
      <c r="H182" s="78"/>
    </row>
    <row r="183" spans="1:8" s="1" customFormat="1" ht="15" customHeight="1">
      <c r="A183" s="87" t="s">
        <v>46</v>
      </c>
      <c r="B183" s="107"/>
      <c r="C183" s="89"/>
      <c r="D183" s="89"/>
      <c r="E183" s="89"/>
      <c r="F183" s="89"/>
      <c r="G183" s="89"/>
      <c r="H183" s="78"/>
    </row>
    <row r="184" spans="1:8" s="1" customFormat="1" ht="15" customHeight="1">
      <c r="A184" s="108" t="s">
        <v>47</v>
      </c>
      <c r="B184" s="109"/>
      <c r="C184" s="109"/>
      <c r="D184" s="109"/>
      <c r="E184" s="86"/>
      <c r="F184" s="86"/>
      <c r="G184" s="86"/>
      <c r="H184" s="78"/>
    </row>
    <row r="185" spans="1:8" s="1" customFormat="1" ht="28.5" customHeight="1">
      <c r="A185" s="788" t="s">
        <v>49</v>
      </c>
      <c r="B185" s="788"/>
      <c r="C185" s="788"/>
      <c r="D185" s="788"/>
      <c r="E185" s="788"/>
      <c r="F185" s="788"/>
      <c r="G185" s="86"/>
      <c r="H185" s="78"/>
    </row>
    <row r="186" spans="1:8" s="1" customFormat="1" ht="28.5" customHeight="1">
      <c r="A186" s="788" t="s">
        <v>48</v>
      </c>
      <c r="B186" s="788"/>
      <c r="C186" s="788"/>
      <c r="D186" s="788"/>
      <c r="E186" s="788"/>
      <c r="F186" s="788"/>
      <c r="G186" s="86"/>
      <c r="H186" s="78"/>
    </row>
    <row r="187" spans="1:8" s="1" customFormat="1" ht="15" customHeight="1">
      <c r="A187" s="108" t="s">
        <v>50</v>
      </c>
      <c r="B187" s="109"/>
      <c r="C187" s="109"/>
      <c r="D187" s="109"/>
      <c r="E187" s="86"/>
      <c r="F187" s="86"/>
      <c r="G187" s="86"/>
      <c r="H187" s="78"/>
    </row>
    <row r="188" spans="1:8" s="1" customFormat="1" ht="15" customHeight="1">
      <c r="A188" s="108" t="s">
        <v>51</v>
      </c>
      <c r="B188" s="109"/>
      <c r="C188" s="109"/>
      <c r="D188" s="109"/>
      <c r="E188" s="86"/>
      <c r="F188" s="86"/>
      <c r="G188" s="86"/>
      <c r="H188" s="78"/>
    </row>
    <row r="189" spans="1:8" s="1" customFormat="1" ht="15" customHeight="1">
      <c r="A189" s="108" t="s">
        <v>52</v>
      </c>
      <c r="B189" s="109"/>
      <c r="C189" s="109"/>
      <c r="D189" s="109"/>
      <c r="E189" s="86"/>
      <c r="F189" s="86"/>
      <c r="G189" s="86"/>
      <c r="H189" s="78"/>
    </row>
    <row r="190" spans="1:8" s="1" customFormat="1" ht="7.5" customHeight="1">
      <c r="A190" s="113"/>
      <c r="B190" s="81"/>
      <c r="C190" s="81"/>
      <c r="D190" s="81"/>
      <c r="E190" s="81"/>
      <c r="F190" s="81"/>
      <c r="G190" s="81"/>
      <c r="H190" s="78"/>
    </row>
    <row r="191" spans="1:8" s="1" customFormat="1" ht="15" customHeight="1">
      <c r="A191" s="87" t="s">
        <v>54</v>
      </c>
      <c r="B191" s="107"/>
      <c r="C191" s="89"/>
      <c r="D191" s="89"/>
      <c r="E191" s="89"/>
      <c r="F191" s="89"/>
      <c r="G191" s="89"/>
      <c r="H191" s="78"/>
    </row>
    <row r="192" spans="1:8" s="1" customFormat="1" ht="32.25" customHeight="1">
      <c r="A192" s="786" t="s">
        <v>55</v>
      </c>
      <c r="B192" s="786"/>
      <c r="C192" s="786"/>
      <c r="D192" s="786"/>
      <c r="E192" s="786"/>
      <c r="F192" s="786"/>
      <c r="G192" s="86"/>
      <c r="H192" s="78"/>
    </row>
    <row r="193" spans="1:15" s="1" customFormat="1" ht="15" customHeight="1">
      <c r="A193" s="87" t="s">
        <v>56</v>
      </c>
      <c r="B193" s="107"/>
      <c r="C193" s="89"/>
      <c r="D193" s="89"/>
      <c r="E193" s="89"/>
      <c r="F193" s="89"/>
      <c r="G193" s="89"/>
      <c r="H193" s="78"/>
    </row>
    <row r="194" spans="1:15" s="1" customFormat="1" ht="41.25" customHeight="1">
      <c r="A194" s="786" t="s">
        <v>57</v>
      </c>
      <c r="B194" s="786"/>
      <c r="C194" s="786"/>
      <c r="D194" s="786"/>
      <c r="E194" s="786"/>
      <c r="F194" s="786"/>
      <c r="G194" s="86"/>
      <c r="H194" s="78"/>
    </row>
    <row r="195" spans="1:15" s="1" customFormat="1" ht="15" customHeight="1">
      <c r="A195" s="87" t="s">
        <v>58</v>
      </c>
      <c r="B195" s="107"/>
      <c r="C195" s="89"/>
      <c r="D195" s="89"/>
      <c r="E195" s="89"/>
      <c r="F195" s="89"/>
      <c r="G195" s="89"/>
      <c r="H195" s="78"/>
    </row>
    <row r="196" spans="1:15" s="1" customFormat="1" ht="14.25" customHeight="1">
      <c r="A196" s="786" t="s">
        <v>61</v>
      </c>
      <c r="B196" s="786"/>
      <c r="C196" s="786"/>
      <c r="D196" s="786"/>
      <c r="E196" s="786"/>
      <c r="F196" s="786"/>
      <c r="G196" s="86"/>
      <c r="H196" s="78"/>
    </row>
    <row r="197" spans="1:15" s="1" customFormat="1" ht="27.75" customHeight="1">
      <c r="A197" s="786" t="s">
        <v>60</v>
      </c>
      <c r="B197" s="786"/>
      <c r="C197" s="786"/>
      <c r="D197" s="786"/>
      <c r="E197" s="786"/>
      <c r="F197" s="786"/>
      <c r="G197" s="86"/>
      <c r="H197" s="78"/>
    </row>
    <row r="198" spans="1:15" s="1" customFormat="1" ht="15" customHeight="1">
      <c r="A198" s="786" t="s">
        <v>59</v>
      </c>
      <c r="B198" s="786"/>
      <c r="C198" s="786"/>
      <c r="D198" s="786"/>
      <c r="E198" s="786"/>
      <c r="F198" s="786"/>
      <c r="G198" s="86"/>
      <c r="H198" s="78"/>
    </row>
    <row r="199" spans="1:15" s="1" customFormat="1" ht="14.25" customHeight="1">
      <c r="A199" s="786" t="s">
        <v>62</v>
      </c>
      <c r="B199" s="786"/>
      <c r="C199" s="786"/>
      <c r="D199" s="786"/>
      <c r="E199" s="786"/>
      <c r="F199" s="786"/>
      <c r="G199" s="86"/>
      <c r="H199" s="78"/>
    </row>
    <row r="200" spans="1:15" s="1" customFormat="1" ht="13.5" customHeight="1">
      <c r="A200" s="786" t="s">
        <v>63</v>
      </c>
      <c r="B200" s="786"/>
      <c r="C200" s="786"/>
      <c r="D200" s="786"/>
      <c r="E200" s="786"/>
      <c r="F200" s="786"/>
      <c r="G200" s="86"/>
      <c r="H200" s="78"/>
    </row>
    <row r="201" spans="1:15" s="1" customFormat="1" ht="14.25" customHeight="1">
      <c r="A201" s="786" t="s">
        <v>64</v>
      </c>
      <c r="B201" s="786"/>
      <c r="C201" s="786"/>
      <c r="D201" s="786"/>
      <c r="E201" s="786"/>
      <c r="F201" s="786"/>
      <c r="G201" s="86"/>
      <c r="H201" s="78"/>
    </row>
    <row r="202" spans="1:15" s="1" customFormat="1" ht="14.25" customHeight="1">
      <c r="A202" s="786" t="s">
        <v>65</v>
      </c>
      <c r="B202" s="786"/>
      <c r="C202" s="786"/>
      <c r="D202" s="786"/>
      <c r="E202" s="786"/>
      <c r="F202" s="786"/>
      <c r="G202" s="86"/>
      <c r="H202" s="78"/>
    </row>
    <row r="203" spans="1:15" s="1" customFormat="1" ht="14.25" customHeight="1">
      <c r="A203" s="786" t="s">
        <v>66</v>
      </c>
      <c r="B203" s="786"/>
      <c r="C203" s="786"/>
      <c r="D203" s="786"/>
      <c r="E203" s="786"/>
      <c r="F203" s="786"/>
      <c r="G203" s="86"/>
      <c r="H203" s="78"/>
    </row>
    <row r="204" spans="1:15" s="1" customFormat="1" ht="15" customHeight="1">
      <c r="A204" s="786" t="s">
        <v>67</v>
      </c>
      <c r="B204" s="786"/>
      <c r="C204" s="786"/>
      <c r="D204" s="786"/>
      <c r="E204" s="786"/>
      <c r="F204" s="786"/>
      <c r="G204" s="86"/>
      <c r="H204" s="78"/>
    </row>
    <row r="205" spans="1:15" s="1" customFormat="1" ht="15" customHeight="1">
      <c r="A205" s="786" t="s">
        <v>68</v>
      </c>
      <c r="B205" s="786"/>
      <c r="C205" s="786"/>
      <c r="D205" s="786"/>
      <c r="E205" s="786"/>
      <c r="F205" s="786"/>
      <c r="G205" s="86"/>
      <c r="H205" s="78"/>
    </row>
    <row r="206" spans="1:15" ht="24.75" customHeight="1">
      <c r="A206" s="782" t="s">
        <v>158</v>
      </c>
      <c r="B206" s="782"/>
      <c r="C206" s="782"/>
      <c r="D206" s="782"/>
      <c r="E206" s="782"/>
      <c r="F206" s="782"/>
      <c r="J206" s="23"/>
      <c r="K206" s="23"/>
      <c r="L206" s="23"/>
      <c r="M206" s="23"/>
      <c r="N206" s="23"/>
      <c r="O206" s="23"/>
    </row>
    <row r="207" spans="1:15" ht="12.75">
      <c r="A207" s="72"/>
      <c r="B207" s="72"/>
      <c r="C207" s="72"/>
      <c r="D207" s="72"/>
      <c r="E207" s="72"/>
      <c r="F207" s="72"/>
      <c r="J207" s="23"/>
      <c r="K207" s="23"/>
      <c r="L207" s="23"/>
      <c r="M207" s="23"/>
      <c r="N207" s="23"/>
      <c r="O207" s="23"/>
    </row>
    <row r="208" spans="1:15" ht="12.75">
      <c r="A208" s="80"/>
      <c r="B208" s="81"/>
      <c r="C208" s="80"/>
      <c r="D208" s="82"/>
      <c r="E208" s="82"/>
      <c r="F208" s="82"/>
      <c r="J208" s="23"/>
      <c r="K208" s="23"/>
      <c r="L208" s="23"/>
      <c r="M208" s="23"/>
      <c r="N208" s="23"/>
      <c r="O208" s="23"/>
    </row>
    <row r="209" spans="1:15" s="20" customFormat="1">
      <c r="A209" s="75" t="s">
        <v>231</v>
      </c>
      <c r="B209" s="90"/>
      <c r="C209" s="76"/>
      <c r="D209" s="76"/>
      <c r="E209" s="114"/>
      <c r="F209" s="76"/>
    </row>
    <row r="210" spans="1:15" ht="12.75">
      <c r="A210" s="77"/>
      <c r="B210" s="77"/>
      <c r="C210" s="77"/>
      <c r="D210" s="77"/>
      <c r="E210" s="99"/>
      <c r="F210" s="99"/>
      <c r="J210" s="23"/>
      <c r="K210" s="23"/>
      <c r="L210" s="23"/>
      <c r="M210" s="23"/>
      <c r="N210" s="23"/>
      <c r="O210" s="23"/>
    </row>
    <row r="211" spans="1:15" s="70" customFormat="1" ht="39.75" customHeight="1">
      <c r="A211" s="781" t="s">
        <v>688</v>
      </c>
      <c r="B211" s="781"/>
      <c r="C211" s="781"/>
      <c r="D211" s="781"/>
      <c r="E211" s="781"/>
      <c r="F211" s="781"/>
      <c r="G211" s="69"/>
      <c r="H211" s="69"/>
      <c r="I211" s="69"/>
      <c r="J211" s="69"/>
      <c r="K211" s="69"/>
      <c r="L211" s="69"/>
      <c r="M211" s="69"/>
    </row>
    <row r="212" spans="1:15" s="70" customFormat="1" ht="25.5" customHeight="1">
      <c r="A212" s="781" t="s">
        <v>232</v>
      </c>
      <c r="B212" s="781"/>
      <c r="C212" s="781"/>
      <c r="D212" s="781"/>
      <c r="E212" s="781"/>
      <c r="F212" s="781"/>
      <c r="G212" s="69"/>
      <c r="H212" s="69"/>
      <c r="I212" s="69"/>
      <c r="J212" s="69"/>
      <c r="K212" s="69"/>
      <c r="L212" s="69"/>
      <c r="M212" s="69"/>
    </row>
    <row r="213" spans="1:15" ht="30" customHeight="1">
      <c r="A213" s="782" t="s">
        <v>233</v>
      </c>
      <c r="B213" s="782"/>
      <c r="C213" s="782"/>
      <c r="D213" s="782"/>
      <c r="E213" s="782"/>
      <c r="F213" s="782"/>
      <c r="J213" s="23"/>
      <c r="K213" s="23"/>
      <c r="L213" s="23"/>
      <c r="M213" s="23"/>
      <c r="N213" s="23"/>
      <c r="O213" s="23"/>
    </row>
    <row r="214" spans="1:15" ht="40.9" customHeight="1">
      <c r="A214" s="782" t="s">
        <v>234</v>
      </c>
      <c r="B214" s="782"/>
      <c r="C214" s="782"/>
      <c r="D214" s="782"/>
      <c r="E214" s="782"/>
      <c r="F214" s="782"/>
      <c r="J214" s="23"/>
      <c r="K214" s="23"/>
      <c r="L214" s="23"/>
      <c r="M214" s="23"/>
      <c r="N214" s="23"/>
      <c r="O214" s="23"/>
    </row>
    <row r="215" spans="1:15" ht="15" customHeight="1">
      <c r="A215" s="782" t="s">
        <v>235</v>
      </c>
      <c r="B215" s="782"/>
      <c r="C215" s="782"/>
      <c r="D215" s="782"/>
      <c r="E215" s="782"/>
      <c r="F215" s="782"/>
      <c r="J215" s="23"/>
      <c r="K215" s="23"/>
      <c r="L215" s="23"/>
      <c r="M215" s="23"/>
      <c r="N215" s="23"/>
      <c r="O215" s="23"/>
    </row>
    <row r="216" spans="1:15" ht="16.149999999999999" customHeight="1">
      <c r="A216" s="782" t="s">
        <v>236</v>
      </c>
      <c r="B216" s="782"/>
      <c r="C216" s="782"/>
      <c r="D216" s="782"/>
      <c r="E216" s="782"/>
      <c r="F216" s="782"/>
      <c r="J216" s="23"/>
      <c r="K216" s="23"/>
      <c r="L216" s="23"/>
      <c r="M216" s="23"/>
      <c r="N216" s="23"/>
      <c r="O216" s="23"/>
    </row>
    <row r="217" spans="1:15" ht="15.75" customHeight="1">
      <c r="A217" s="782" t="s">
        <v>237</v>
      </c>
      <c r="B217" s="782"/>
      <c r="C217" s="782"/>
      <c r="D217" s="782"/>
      <c r="E217" s="782"/>
      <c r="F217" s="782"/>
      <c r="J217" s="23"/>
      <c r="K217" s="23"/>
      <c r="L217" s="23"/>
      <c r="M217" s="23"/>
      <c r="N217" s="23"/>
      <c r="O217" s="23"/>
    </row>
    <row r="218" spans="1:15" ht="15" customHeight="1">
      <c r="A218" s="115" t="s">
        <v>238</v>
      </c>
      <c r="B218" s="79"/>
      <c r="C218" s="79"/>
      <c r="D218" s="79"/>
      <c r="E218" s="79"/>
      <c r="F218" s="79"/>
      <c r="J218" s="23"/>
      <c r="K218" s="23"/>
      <c r="L218" s="23"/>
      <c r="M218" s="23"/>
      <c r="N218" s="23"/>
      <c r="O218" s="23"/>
    </row>
    <row r="219" spans="1:15" ht="39.75" customHeight="1">
      <c r="A219" s="782" t="s">
        <v>239</v>
      </c>
      <c r="B219" s="782"/>
      <c r="C219" s="782"/>
      <c r="D219" s="782"/>
      <c r="E219" s="782"/>
      <c r="F219" s="782"/>
      <c r="J219" s="23"/>
      <c r="K219" s="23"/>
      <c r="L219" s="23"/>
      <c r="M219" s="23"/>
      <c r="N219" s="23"/>
      <c r="O219" s="23"/>
    </row>
    <row r="220" spans="1:15" ht="27.6" customHeight="1">
      <c r="A220" s="782" t="s">
        <v>240</v>
      </c>
      <c r="B220" s="782"/>
      <c r="C220" s="782"/>
      <c r="D220" s="782"/>
      <c r="E220" s="782"/>
      <c r="F220" s="782"/>
      <c r="J220" s="23"/>
      <c r="K220" s="23"/>
      <c r="L220" s="23"/>
      <c r="M220" s="23"/>
      <c r="N220" s="23"/>
      <c r="O220" s="23"/>
    </row>
    <row r="221" spans="1:15" ht="30" customHeight="1">
      <c r="A221" s="782" t="s">
        <v>241</v>
      </c>
      <c r="B221" s="782"/>
      <c r="C221" s="782"/>
      <c r="D221" s="782"/>
      <c r="E221" s="782"/>
      <c r="F221" s="782"/>
      <c r="J221" s="23"/>
      <c r="K221" s="23"/>
      <c r="L221" s="23"/>
      <c r="M221" s="23"/>
      <c r="N221" s="23"/>
      <c r="O221" s="23"/>
    </row>
    <row r="222" spans="1:15" ht="31.9" customHeight="1">
      <c r="A222" s="782" t="s">
        <v>242</v>
      </c>
      <c r="B222" s="782"/>
      <c r="C222" s="782"/>
      <c r="D222" s="782"/>
      <c r="E222" s="782"/>
      <c r="F222" s="782"/>
      <c r="J222" s="23"/>
      <c r="K222" s="23"/>
      <c r="L222" s="23"/>
      <c r="M222" s="23"/>
      <c r="N222" s="23"/>
      <c r="O222" s="23"/>
    </row>
    <row r="223" spans="1:15" ht="16.5" customHeight="1">
      <c r="A223" s="115" t="s">
        <v>243</v>
      </c>
      <c r="B223" s="79"/>
      <c r="C223" s="79"/>
      <c r="D223" s="79"/>
      <c r="E223" s="79"/>
      <c r="F223" s="79"/>
      <c r="J223" s="23"/>
      <c r="K223" s="23"/>
      <c r="L223" s="23"/>
      <c r="M223" s="23"/>
      <c r="N223" s="23"/>
      <c r="O223" s="23"/>
    </row>
    <row r="224" spans="1:15" ht="16.899999999999999" customHeight="1">
      <c r="A224" s="782" t="s">
        <v>244</v>
      </c>
      <c r="B224" s="782"/>
      <c r="C224" s="782"/>
      <c r="D224" s="782"/>
      <c r="E224" s="782"/>
      <c r="F224" s="782"/>
      <c r="J224" s="23"/>
      <c r="K224" s="23"/>
      <c r="L224" s="23"/>
      <c r="M224" s="23"/>
      <c r="N224" s="23"/>
      <c r="O224" s="23"/>
    </row>
    <row r="225" spans="1:15" ht="43.15" customHeight="1">
      <c r="A225" s="782" t="s">
        <v>245</v>
      </c>
      <c r="B225" s="782"/>
      <c r="C225" s="782"/>
      <c r="D225" s="782"/>
      <c r="E225" s="782"/>
      <c r="F225" s="782"/>
      <c r="J225" s="23"/>
      <c r="K225" s="23"/>
      <c r="L225" s="23"/>
      <c r="M225" s="23"/>
      <c r="N225" s="23"/>
      <c r="O225" s="23"/>
    </row>
    <row r="226" spans="1:15" ht="29.25" customHeight="1">
      <c r="A226" s="782" t="s">
        <v>553</v>
      </c>
      <c r="B226" s="782"/>
      <c r="C226" s="782"/>
      <c r="D226" s="782"/>
      <c r="E226" s="782"/>
      <c r="F226" s="782"/>
      <c r="J226" s="23"/>
      <c r="K226" s="23"/>
      <c r="L226" s="23"/>
      <c r="M226" s="23"/>
      <c r="N226" s="23"/>
      <c r="O226" s="23"/>
    </row>
    <row r="227" spans="1:15" ht="28.9" customHeight="1">
      <c r="A227" s="782" t="s">
        <v>246</v>
      </c>
      <c r="B227" s="782"/>
      <c r="C227" s="782"/>
      <c r="D227" s="782"/>
      <c r="E227" s="782"/>
      <c r="F227" s="782"/>
      <c r="J227" s="23"/>
      <c r="K227" s="23"/>
      <c r="L227" s="23"/>
      <c r="M227" s="23"/>
      <c r="N227" s="23"/>
      <c r="O227" s="23"/>
    </row>
    <row r="228" spans="1:15" ht="15.6" customHeight="1">
      <c r="A228" s="782" t="s">
        <v>247</v>
      </c>
      <c r="B228" s="782"/>
      <c r="C228" s="782"/>
      <c r="D228" s="782"/>
      <c r="E228" s="782"/>
      <c r="F228" s="782"/>
      <c r="J228" s="23"/>
      <c r="K228" s="23"/>
      <c r="L228" s="23"/>
      <c r="M228" s="23"/>
      <c r="N228" s="23"/>
      <c r="O228" s="23"/>
    </row>
    <row r="229" spans="1:15" ht="15" customHeight="1">
      <c r="A229" s="782" t="s">
        <v>248</v>
      </c>
      <c r="B229" s="782"/>
      <c r="C229" s="782"/>
      <c r="D229" s="782"/>
      <c r="E229" s="782"/>
      <c r="F229" s="782"/>
      <c r="J229" s="23"/>
      <c r="K229" s="23"/>
      <c r="L229" s="23"/>
      <c r="M229" s="23"/>
      <c r="N229" s="23"/>
      <c r="O229" s="23"/>
    </row>
    <row r="230" spans="1:15" ht="42.6" customHeight="1">
      <c r="A230" s="782" t="s">
        <v>249</v>
      </c>
      <c r="B230" s="782"/>
      <c r="C230" s="782"/>
      <c r="D230" s="782"/>
      <c r="E230" s="782"/>
      <c r="F230" s="782"/>
      <c r="J230" s="23"/>
      <c r="K230" s="23"/>
      <c r="L230" s="23"/>
      <c r="M230" s="23"/>
      <c r="N230" s="23"/>
      <c r="O230" s="23"/>
    </row>
    <row r="231" spans="1:15" ht="20.45" customHeight="1">
      <c r="A231" s="781" t="s">
        <v>163</v>
      </c>
      <c r="B231" s="781"/>
      <c r="C231" s="781"/>
      <c r="D231" s="781"/>
      <c r="E231" s="781"/>
      <c r="F231" s="781"/>
      <c r="J231" s="23"/>
      <c r="K231" s="23"/>
      <c r="L231" s="23"/>
      <c r="M231" s="23"/>
      <c r="N231" s="23"/>
      <c r="O231" s="23"/>
    </row>
    <row r="232" spans="1:15" ht="12.75">
      <c r="A232" s="116" t="s">
        <v>250</v>
      </c>
      <c r="B232" s="95"/>
      <c r="C232" s="93"/>
      <c r="D232" s="93"/>
      <c r="E232" s="99"/>
      <c r="F232" s="99"/>
      <c r="J232" s="23"/>
      <c r="K232" s="23"/>
      <c r="L232" s="23"/>
      <c r="M232" s="23"/>
      <c r="N232" s="23"/>
      <c r="O232" s="23"/>
    </row>
    <row r="233" spans="1:15" ht="29.45" customHeight="1">
      <c r="A233" s="788" t="s">
        <v>689</v>
      </c>
      <c r="B233" s="788"/>
      <c r="C233" s="788"/>
      <c r="D233" s="788"/>
      <c r="E233" s="788"/>
      <c r="F233" s="788"/>
      <c r="J233" s="23"/>
      <c r="K233" s="23"/>
      <c r="L233" s="23"/>
      <c r="M233" s="23"/>
      <c r="N233" s="23"/>
      <c r="O233" s="23"/>
    </row>
    <row r="234" spans="1:15" ht="29.45" customHeight="1">
      <c r="A234" s="788" t="s">
        <v>690</v>
      </c>
      <c r="B234" s="788"/>
      <c r="C234" s="788"/>
      <c r="D234" s="788"/>
      <c r="E234" s="788"/>
      <c r="F234" s="788"/>
      <c r="J234" s="23"/>
      <c r="K234" s="23"/>
      <c r="L234" s="23"/>
      <c r="M234" s="23"/>
      <c r="N234" s="23"/>
      <c r="O234" s="23"/>
    </row>
    <row r="235" spans="1:15" ht="29.45" customHeight="1">
      <c r="A235" s="788" t="s">
        <v>691</v>
      </c>
      <c r="B235" s="788"/>
      <c r="C235" s="788"/>
      <c r="D235" s="788"/>
      <c r="E235" s="788"/>
      <c r="F235" s="788"/>
      <c r="J235" s="23"/>
      <c r="K235" s="23"/>
      <c r="L235" s="23"/>
      <c r="M235" s="23"/>
      <c r="N235" s="23"/>
      <c r="O235" s="23"/>
    </row>
    <row r="236" spans="1:15" ht="29.45" customHeight="1">
      <c r="A236" s="788" t="s">
        <v>692</v>
      </c>
      <c r="B236" s="788"/>
      <c r="C236" s="788"/>
      <c r="D236" s="788"/>
      <c r="E236" s="788"/>
      <c r="F236" s="788"/>
      <c r="J236" s="23"/>
      <c r="K236" s="23"/>
      <c r="L236" s="23"/>
      <c r="M236" s="23"/>
      <c r="N236" s="23"/>
      <c r="O236" s="23"/>
    </row>
    <row r="237" spans="1:15" ht="29.45" customHeight="1">
      <c r="A237" s="788" t="s">
        <v>693</v>
      </c>
      <c r="B237" s="788"/>
      <c r="C237" s="788"/>
      <c r="D237" s="788"/>
      <c r="E237" s="788"/>
      <c r="F237" s="788"/>
      <c r="J237" s="23"/>
      <c r="K237" s="23"/>
      <c r="L237" s="23"/>
      <c r="M237" s="23"/>
      <c r="N237" s="23"/>
      <c r="O237" s="23"/>
    </row>
    <row r="238" spans="1:15" ht="29.45" customHeight="1">
      <c r="A238" s="788" t="s">
        <v>694</v>
      </c>
      <c r="B238" s="788"/>
      <c r="C238" s="788"/>
      <c r="D238" s="788"/>
      <c r="E238" s="788"/>
      <c r="F238" s="788"/>
      <c r="J238" s="23"/>
      <c r="K238" s="23"/>
      <c r="L238" s="23"/>
      <c r="M238" s="23"/>
      <c r="N238" s="23"/>
      <c r="O238" s="23"/>
    </row>
    <row r="239" spans="1:15" ht="29.45" customHeight="1">
      <c r="A239" s="788" t="s">
        <v>695</v>
      </c>
      <c r="B239" s="788"/>
      <c r="C239" s="788"/>
      <c r="D239" s="788"/>
      <c r="E239" s="788"/>
      <c r="F239" s="788"/>
      <c r="J239" s="23"/>
      <c r="K239" s="23"/>
      <c r="L239" s="23"/>
      <c r="M239" s="23"/>
      <c r="N239" s="23"/>
      <c r="O239" s="23"/>
    </row>
    <row r="240" spans="1:15" ht="33" customHeight="1">
      <c r="A240" s="788" t="s">
        <v>696</v>
      </c>
      <c r="B240" s="788"/>
      <c r="C240" s="788"/>
      <c r="D240" s="788"/>
      <c r="E240" s="788"/>
      <c r="F240" s="788"/>
      <c r="J240" s="23"/>
      <c r="K240" s="23"/>
      <c r="L240" s="23"/>
      <c r="M240" s="23"/>
      <c r="N240" s="23"/>
      <c r="O240" s="23"/>
    </row>
    <row r="241" spans="1:15" ht="12.75">
      <c r="A241" s="116" t="s">
        <v>101</v>
      </c>
      <c r="B241" s="95"/>
      <c r="C241" s="93"/>
      <c r="D241" s="93"/>
      <c r="E241" s="99"/>
      <c r="F241" s="99"/>
      <c r="J241" s="23"/>
      <c r="K241" s="23"/>
      <c r="L241" s="23"/>
      <c r="M241" s="23"/>
      <c r="N241" s="23"/>
      <c r="O241" s="23"/>
    </row>
    <row r="242" spans="1:15" ht="30.6" customHeight="1">
      <c r="A242" s="788" t="s">
        <v>697</v>
      </c>
      <c r="B242" s="788"/>
      <c r="C242" s="788"/>
      <c r="D242" s="788"/>
      <c r="E242" s="788"/>
      <c r="F242" s="788"/>
      <c r="J242" s="23"/>
      <c r="K242" s="23"/>
      <c r="L242" s="23"/>
      <c r="M242" s="23"/>
      <c r="N242" s="23"/>
      <c r="O242" s="23"/>
    </row>
    <row r="243" spans="1:15" ht="27.6" customHeight="1">
      <c r="A243" s="788" t="s">
        <v>698</v>
      </c>
      <c r="B243" s="788"/>
      <c r="C243" s="788"/>
      <c r="D243" s="788"/>
      <c r="E243" s="788"/>
      <c r="F243" s="788"/>
      <c r="J243" s="23"/>
      <c r="K243" s="23"/>
      <c r="L243" s="23"/>
      <c r="M243" s="23"/>
      <c r="N243" s="23"/>
      <c r="O243" s="23"/>
    </row>
    <row r="244" spans="1:15" ht="32.450000000000003" customHeight="1">
      <c r="A244" s="788" t="s">
        <v>699</v>
      </c>
      <c r="B244" s="788"/>
      <c r="C244" s="788"/>
      <c r="D244" s="788"/>
      <c r="E244" s="788"/>
      <c r="F244" s="788"/>
      <c r="J244" s="23"/>
      <c r="K244" s="23"/>
      <c r="L244" s="23"/>
      <c r="M244" s="23"/>
      <c r="N244" s="23"/>
      <c r="O244" s="23"/>
    </row>
    <row r="245" spans="1:15" ht="12.75">
      <c r="A245" s="116" t="s">
        <v>251</v>
      </c>
      <c r="B245" s="95"/>
      <c r="C245" s="93"/>
      <c r="D245" s="93"/>
      <c r="E245" s="99"/>
      <c r="F245" s="99"/>
      <c r="J245" s="23"/>
      <c r="K245" s="23"/>
      <c r="L245" s="23"/>
      <c r="M245" s="23"/>
      <c r="N245" s="23"/>
      <c r="O245" s="23"/>
    </row>
    <row r="246" spans="1:15" ht="32.450000000000003" customHeight="1">
      <c r="A246" s="788" t="s">
        <v>700</v>
      </c>
      <c r="B246" s="788"/>
      <c r="C246" s="788"/>
      <c r="D246" s="788"/>
      <c r="E246" s="788"/>
      <c r="F246" s="788"/>
      <c r="J246" s="23"/>
      <c r="K246" s="23"/>
      <c r="L246" s="23"/>
      <c r="M246" s="23"/>
      <c r="N246" s="23"/>
      <c r="O246" s="23"/>
    </row>
    <row r="247" spans="1:15" ht="27.75" customHeight="1">
      <c r="A247" s="788" t="s">
        <v>701</v>
      </c>
      <c r="B247" s="788"/>
      <c r="C247" s="788"/>
      <c r="D247" s="788"/>
      <c r="E247" s="788"/>
      <c r="F247" s="788"/>
      <c r="J247" s="23"/>
      <c r="K247" s="23"/>
      <c r="L247" s="23"/>
      <c r="M247" s="23"/>
      <c r="N247" s="23"/>
      <c r="O247" s="23"/>
    </row>
    <row r="248" spans="1:15" ht="12.75">
      <c r="A248" s="116" t="s">
        <v>252</v>
      </c>
      <c r="B248" s="95"/>
      <c r="C248" s="93"/>
      <c r="D248" s="93"/>
      <c r="E248" s="99"/>
      <c r="F248" s="99"/>
      <c r="J248" s="23"/>
      <c r="K248" s="23"/>
      <c r="L248" s="23"/>
      <c r="M248" s="23"/>
      <c r="N248" s="23"/>
      <c r="O248" s="23"/>
    </row>
    <row r="249" spans="1:15" ht="30.6" customHeight="1">
      <c r="A249" s="788" t="s">
        <v>702</v>
      </c>
      <c r="B249" s="788"/>
      <c r="C249" s="788"/>
      <c r="D249" s="788"/>
      <c r="E249" s="788"/>
      <c r="F249" s="788"/>
      <c r="J249" s="23"/>
      <c r="K249" s="23"/>
      <c r="L249" s="23"/>
      <c r="M249" s="23"/>
      <c r="N249" s="23"/>
      <c r="O249" s="23"/>
    </row>
    <row r="250" spans="1:15" ht="28.15" customHeight="1">
      <c r="A250" s="788" t="s">
        <v>703</v>
      </c>
      <c r="B250" s="788"/>
      <c r="C250" s="788"/>
      <c r="D250" s="788"/>
      <c r="E250" s="788"/>
      <c r="F250" s="788"/>
      <c r="J250" s="23"/>
      <c r="K250" s="23"/>
      <c r="L250" s="23"/>
      <c r="M250" s="23"/>
      <c r="N250" s="23"/>
      <c r="O250" s="23"/>
    </row>
    <row r="251" spans="1:15" ht="15" customHeight="1">
      <c r="A251" s="788" t="s">
        <v>704</v>
      </c>
      <c r="B251" s="788"/>
      <c r="C251" s="788"/>
      <c r="D251" s="788"/>
      <c r="E251" s="788"/>
      <c r="F251" s="788"/>
      <c r="J251" s="23"/>
      <c r="K251" s="23"/>
      <c r="L251" s="23"/>
      <c r="M251" s="23"/>
      <c r="N251" s="23"/>
      <c r="O251" s="23"/>
    </row>
    <row r="252" spans="1:15" ht="32.450000000000003" customHeight="1">
      <c r="A252" s="788" t="s">
        <v>705</v>
      </c>
      <c r="B252" s="788"/>
      <c r="C252" s="788"/>
      <c r="D252" s="788"/>
      <c r="E252" s="788"/>
      <c r="F252" s="788"/>
      <c r="J252" s="23"/>
      <c r="K252" s="23"/>
      <c r="L252" s="23"/>
      <c r="M252" s="23"/>
      <c r="N252" s="23"/>
      <c r="O252" s="23"/>
    </row>
    <row r="253" spans="1:15" ht="12.75">
      <c r="A253" s="116" t="s">
        <v>253</v>
      </c>
      <c r="B253" s="95"/>
      <c r="C253" s="93"/>
      <c r="D253" s="93"/>
      <c r="E253" s="99"/>
      <c r="F253" s="99"/>
      <c r="J253" s="23"/>
      <c r="K253" s="23"/>
      <c r="L253" s="23"/>
      <c r="M253" s="23"/>
      <c r="N253" s="23"/>
      <c r="O253" s="23"/>
    </row>
    <row r="254" spans="1:15" ht="29.25" customHeight="1">
      <c r="A254" s="788" t="s">
        <v>706</v>
      </c>
      <c r="B254" s="788"/>
      <c r="C254" s="788"/>
      <c r="D254" s="788"/>
      <c r="E254" s="788"/>
      <c r="F254" s="788"/>
      <c r="J254" s="23"/>
      <c r="K254" s="23"/>
      <c r="L254" s="23"/>
      <c r="M254" s="23"/>
      <c r="N254" s="23"/>
      <c r="O254" s="23"/>
    </row>
    <row r="255" spans="1:15" ht="30.6" customHeight="1">
      <c r="A255" s="788" t="s">
        <v>707</v>
      </c>
      <c r="B255" s="788"/>
      <c r="C255" s="788"/>
      <c r="D255" s="788"/>
      <c r="E255" s="788"/>
      <c r="F255" s="788"/>
      <c r="J255" s="23"/>
      <c r="K255" s="23"/>
      <c r="L255" s="23"/>
      <c r="M255" s="23"/>
      <c r="N255" s="23"/>
      <c r="O255" s="23"/>
    </row>
    <row r="256" spans="1:15" ht="27.75" customHeight="1">
      <c r="A256" s="788" t="s">
        <v>708</v>
      </c>
      <c r="B256" s="788"/>
      <c r="C256" s="788"/>
      <c r="D256" s="788"/>
      <c r="E256" s="788"/>
      <c r="F256" s="788"/>
      <c r="J256" s="23"/>
      <c r="K256" s="23"/>
      <c r="L256" s="23"/>
      <c r="M256" s="23"/>
      <c r="N256" s="23"/>
      <c r="O256" s="23"/>
    </row>
    <row r="257" spans="1:15" ht="12.75">
      <c r="A257" s="116" t="s">
        <v>254</v>
      </c>
      <c r="B257" s="95"/>
      <c r="C257" s="93"/>
      <c r="D257" s="93"/>
      <c r="E257" s="99"/>
      <c r="F257" s="99"/>
      <c r="J257" s="23"/>
      <c r="K257" s="23"/>
      <c r="L257" s="23"/>
      <c r="M257" s="23"/>
      <c r="N257" s="23"/>
      <c r="O257" s="23"/>
    </row>
    <row r="258" spans="1:15" ht="14.25" customHeight="1">
      <c r="A258" s="788" t="s">
        <v>709</v>
      </c>
      <c r="B258" s="788"/>
      <c r="C258" s="788"/>
      <c r="D258" s="788"/>
      <c r="E258" s="788"/>
      <c r="F258" s="788"/>
      <c r="J258" s="23"/>
      <c r="K258" s="23"/>
      <c r="L258" s="23"/>
      <c r="M258" s="23"/>
      <c r="N258" s="23"/>
      <c r="O258" s="23"/>
    </row>
    <row r="259" spans="1:15" ht="27" customHeight="1">
      <c r="A259" s="788" t="s">
        <v>710</v>
      </c>
      <c r="B259" s="788"/>
      <c r="C259" s="788"/>
      <c r="D259" s="788"/>
      <c r="E259" s="788"/>
      <c r="F259" s="788"/>
      <c r="J259" s="23"/>
      <c r="K259" s="23"/>
      <c r="L259" s="23"/>
      <c r="M259" s="23"/>
      <c r="N259" s="23"/>
      <c r="O259" s="23"/>
    </row>
    <row r="260" spans="1:15" ht="16.5" customHeight="1">
      <c r="A260" s="788" t="s">
        <v>711</v>
      </c>
      <c r="B260" s="788"/>
      <c r="C260" s="788"/>
      <c r="D260" s="788"/>
      <c r="E260" s="788"/>
      <c r="F260" s="788"/>
      <c r="J260" s="23"/>
      <c r="K260" s="23"/>
      <c r="L260" s="23"/>
      <c r="M260" s="23"/>
      <c r="N260" s="23"/>
      <c r="O260" s="23"/>
    </row>
    <row r="261" spans="1:15" ht="30" customHeight="1">
      <c r="A261" s="788" t="s">
        <v>712</v>
      </c>
      <c r="B261" s="788"/>
      <c r="C261" s="788"/>
      <c r="D261" s="788"/>
      <c r="E261" s="788"/>
      <c r="F261" s="788"/>
      <c r="J261" s="23"/>
      <c r="K261" s="23"/>
      <c r="L261" s="23"/>
      <c r="M261" s="23"/>
      <c r="N261" s="23"/>
      <c r="O261" s="23"/>
    </row>
    <row r="262" spans="1:15" ht="12.75">
      <c r="A262" s="116" t="s">
        <v>255</v>
      </c>
      <c r="B262" s="95"/>
      <c r="C262" s="93"/>
      <c r="D262" s="93"/>
      <c r="E262" s="99"/>
      <c r="F262" s="99"/>
      <c r="J262" s="23"/>
      <c r="K262" s="23"/>
      <c r="L262" s="23"/>
      <c r="M262" s="23"/>
      <c r="N262" s="23"/>
      <c r="O262" s="23"/>
    </row>
    <row r="263" spans="1:15" ht="31.15" customHeight="1">
      <c r="A263" s="788" t="s">
        <v>713</v>
      </c>
      <c r="B263" s="788"/>
      <c r="C263" s="788"/>
      <c r="D263" s="788"/>
      <c r="E263" s="788"/>
      <c r="F263" s="788"/>
      <c r="J263" s="23"/>
      <c r="K263" s="23"/>
      <c r="L263" s="23"/>
      <c r="M263" s="23"/>
      <c r="N263" s="23"/>
      <c r="O263" s="23"/>
    </row>
    <row r="264" spans="1:15" ht="32.450000000000003" customHeight="1">
      <c r="A264" s="788" t="s">
        <v>714</v>
      </c>
      <c r="B264" s="788"/>
      <c r="C264" s="788"/>
      <c r="D264" s="788"/>
      <c r="E264" s="788"/>
      <c r="F264" s="788"/>
      <c r="J264" s="23"/>
      <c r="K264" s="23"/>
      <c r="L264" s="23"/>
      <c r="M264" s="23"/>
      <c r="N264" s="23"/>
      <c r="O264" s="23"/>
    </row>
    <row r="265" spans="1:15" ht="34.15" customHeight="1">
      <c r="A265" s="788" t="s">
        <v>715</v>
      </c>
      <c r="B265" s="788"/>
      <c r="C265" s="788"/>
      <c r="D265" s="788"/>
      <c r="E265" s="788"/>
      <c r="F265" s="788"/>
      <c r="J265" s="23"/>
      <c r="K265" s="23"/>
      <c r="L265" s="23"/>
      <c r="M265" s="23"/>
      <c r="N265" s="23"/>
      <c r="O265" s="23"/>
    </row>
    <row r="266" spans="1:15" ht="12.75">
      <c r="A266" s="116" t="s">
        <v>256</v>
      </c>
      <c r="B266" s="95"/>
      <c r="C266" s="93"/>
      <c r="D266" s="93"/>
      <c r="E266" s="99"/>
      <c r="F266" s="99"/>
      <c r="J266" s="23"/>
      <c r="K266" s="23"/>
      <c r="L266" s="23"/>
      <c r="M266" s="23"/>
      <c r="N266" s="23"/>
      <c r="O266" s="23"/>
    </row>
    <row r="267" spans="1:15" ht="30.6" customHeight="1">
      <c r="A267" s="788" t="s">
        <v>716</v>
      </c>
      <c r="B267" s="788"/>
      <c r="C267" s="788"/>
      <c r="D267" s="788"/>
      <c r="E267" s="788"/>
      <c r="F267" s="788"/>
      <c r="J267" s="23"/>
      <c r="K267" s="23"/>
      <c r="L267" s="23"/>
      <c r="M267" s="23"/>
      <c r="N267" s="23"/>
      <c r="O267" s="23"/>
    </row>
    <row r="268" spans="1:15" ht="27.6" customHeight="1">
      <c r="A268" s="788" t="s">
        <v>717</v>
      </c>
      <c r="B268" s="788"/>
      <c r="C268" s="788"/>
      <c r="D268" s="788"/>
      <c r="E268" s="788"/>
      <c r="F268" s="788"/>
      <c r="J268" s="23"/>
      <c r="K268" s="23"/>
      <c r="L268" s="23"/>
      <c r="M268" s="23"/>
      <c r="N268" s="23"/>
      <c r="O268" s="23"/>
    </row>
    <row r="269" spans="1:15" ht="30" customHeight="1">
      <c r="A269" s="788" t="s">
        <v>718</v>
      </c>
      <c r="B269" s="788"/>
      <c r="C269" s="788"/>
      <c r="D269" s="788"/>
      <c r="E269" s="788"/>
      <c r="F269" s="788"/>
      <c r="J269" s="23"/>
      <c r="K269" s="23"/>
      <c r="L269" s="23"/>
      <c r="M269" s="23"/>
      <c r="N269" s="23"/>
      <c r="O269" s="23"/>
    </row>
    <row r="270" spans="1:15" ht="28.9" customHeight="1">
      <c r="A270" s="788" t="s">
        <v>719</v>
      </c>
      <c r="B270" s="788"/>
      <c r="C270" s="788"/>
      <c r="D270" s="788"/>
      <c r="E270" s="788"/>
      <c r="F270" s="788"/>
      <c r="J270" s="23"/>
      <c r="K270" s="23"/>
      <c r="L270" s="23"/>
      <c r="M270" s="23"/>
      <c r="N270" s="23"/>
      <c r="O270" s="23"/>
    </row>
    <row r="271" spans="1:15" ht="27.6" customHeight="1">
      <c r="A271" s="788" t="s">
        <v>720</v>
      </c>
      <c r="B271" s="788"/>
      <c r="C271" s="788"/>
      <c r="D271" s="788"/>
      <c r="E271" s="788"/>
      <c r="F271" s="788"/>
      <c r="J271" s="23"/>
      <c r="K271" s="23"/>
      <c r="L271" s="23"/>
      <c r="M271" s="23"/>
      <c r="N271" s="23"/>
      <c r="O271" s="23"/>
    </row>
    <row r="272" spans="1:15" ht="33" customHeight="1">
      <c r="A272" s="788" t="s">
        <v>721</v>
      </c>
      <c r="B272" s="788"/>
      <c r="C272" s="788"/>
      <c r="D272" s="788"/>
      <c r="E272" s="788"/>
      <c r="F272" s="788"/>
      <c r="J272" s="23"/>
      <c r="K272" s="23"/>
      <c r="L272" s="23"/>
      <c r="M272" s="23"/>
      <c r="N272" s="23"/>
      <c r="O272" s="23"/>
    </row>
    <row r="273" spans="1:15" ht="33.6" customHeight="1">
      <c r="A273" s="788" t="s">
        <v>722</v>
      </c>
      <c r="B273" s="788"/>
      <c r="C273" s="788"/>
      <c r="D273" s="788"/>
      <c r="E273" s="788"/>
      <c r="F273" s="788"/>
      <c r="J273" s="23"/>
      <c r="K273" s="23"/>
      <c r="L273" s="23"/>
      <c r="M273" s="23"/>
      <c r="N273" s="23"/>
      <c r="O273" s="23"/>
    </row>
    <row r="274" spans="1:15" ht="30" customHeight="1">
      <c r="A274" s="788" t="s">
        <v>723</v>
      </c>
      <c r="B274" s="788"/>
      <c r="C274" s="788"/>
      <c r="D274" s="788"/>
      <c r="E274" s="788"/>
      <c r="F274" s="788"/>
      <c r="J274" s="23"/>
      <c r="K274" s="23"/>
      <c r="L274" s="23"/>
      <c r="M274" s="23"/>
      <c r="N274" s="23"/>
      <c r="O274" s="23"/>
    </row>
    <row r="275" spans="1:15" ht="28.5" customHeight="1">
      <c r="A275" s="788" t="s">
        <v>724</v>
      </c>
      <c r="B275" s="788"/>
      <c r="C275" s="788"/>
      <c r="D275" s="788"/>
      <c r="E275" s="788"/>
      <c r="F275" s="788"/>
      <c r="J275" s="23"/>
      <c r="K275" s="23"/>
      <c r="L275" s="23"/>
      <c r="M275" s="23"/>
      <c r="N275" s="23"/>
      <c r="O275" s="23"/>
    </row>
    <row r="276" spans="1:15" ht="29.25" customHeight="1">
      <c r="A276" s="782" t="s">
        <v>158</v>
      </c>
      <c r="B276" s="782"/>
      <c r="C276" s="782"/>
      <c r="D276" s="782"/>
      <c r="E276" s="782"/>
      <c r="F276" s="782"/>
      <c r="J276" s="23"/>
      <c r="K276" s="23"/>
      <c r="L276" s="23"/>
      <c r="M276" s="23"/>
      <c r="N276" s="23"/>
      <c r="O276" s="23"/>
    </row>
    <row r="277" spans="1:15" ht="12.75">
      <c r="A277" s="781"/>
      <c r="B277" s="781"/>
      <c r="C277" s="781"/>
      <c r="D277" s="781"/>
      <c r="E277" s="781"/>
      <c r="F277" s="781"/>
      <c r="J277" s="2"/>
      <c r="K277" s="23"/>
      <c r="L277" s="23"/>
      <c r="M277" s="23"/>
      <c r="N277" s="23"/>
      <c r="O277" s="23"/>
    </row>
    <row r="278" spans="1:15" ht="12.75">
      <c r="A278" s="80"/>
      <c r="B278" s="81"/>
      <c r="C278" s="80"/>
      <c r="D278" s="82"/>
      <c r="E278" s="82"/>
      <c r="F278" s="82"/>
      <c r="J278" s="2"/>
      <c r="K278" s="23"/>
      <c r="L278" s="23"/>
      <c r="M278" s="23"/>
      <c r="N278" s="23"/>
      <c r="O278" s="23"/>
    </row>
    <row r="279" spans="1:15" s="20" customFormat="1">
      <c r="A279" s="75" t="s">
        <v>3</v>
      </c>
      <c r="B279" s="90"/>
      <c r="C279" s="76"/>
      <c r="D279" s="76"/>
      <c r="E279" s="114"/>
      <c r="F279" s="76"/>
    </row>
    <row r="280" spans="1:15" ht="12.75">
      <c r="A280" s="77"/>
      <c r="B280" s="77"/>
      <c r="C280" s="77"/>
      <c r="D280" s="77"/>
      <c r="E280" s="99"/>
      <c r="F280" s="99"/>
      <c r="J280" s="2"/>
      <c r="K280" s="23"/>
      <c r="L280" s="23"/>
      <c r="M280" s="23"/>
      <c r="N280" s="23"/>
      <c r="O280" s="23"/>
    </row>
    <row r="281" spans="1:15" s="70" customFormat="1" ht="43.5" customHeight="1">
      <c r="A281" s="781" t="s">
        <v>725</v>
      </c>
      <c r="B281" s="781"/>
      <c r="C281" s="781"/>
      <c r="D281" s="781"/>
      <c r="E281" s="781"/>
      <c r="F281" s="781"/>
      <c r="G281" s="69"/>
      <c r="H281" s="69"/>
      <c r="I281" s="69"/>
      <c r="J281" s="69"/>
      <c r="K281" s="69"/>
      <c r="L281" s="69"/>
      <c r="M281" s="69"/>
    </row>
    <row r="282" spans="1:15" s="70" customFormat="1" ht="25.5" customHeight="1">
      <c r="A282" s="781" t="s">
        <v>232</v>
      </c>
      <c r="B282" s="781"/>
      <c r="C282" s="781"/>
      <c r="D282" s="781"/>
      <c r="E282" s="781"/>
      <c r="F282" s="781"/>
      <c r="G282" s="69"/>
      <c r="H282" s="69"/>
      <c r="I282" s="69"/>
      <c r="J282" s="69"/>
      <c r="K282" s="69"/>
      <c r="L282" s="69"/>
      <c r="M282" s="69"/>
    </row>
    <row r="283" spans="1:15" ht="15.75" customHeight="1">
      <c r="A283" s="117" t="s">
        <v>121</v>
      </c>
      <c r="B283" s="118"/>
      <c r="C283" s="118"/>
      <c r="D283" s="118"/>
      <c r="E283" s="118"/>
      <c r="F283" s="118"/>
      <c r="J283" s="2"/>
      <c r="K283" s="23"/>
      <c r="L283" s="23"/>
      <c r="M283" s="23"/>
      <c r="N283" s="23"/>
      <c r="O283" s="23"/>
    </row>
    <row r="284" spans="1:15" s="70" customFormat="1" ht="27" customHeight="1">
      <c r="A284" s="782" t="s">
        <v>257</v>
      </c>
      <c r="B284" s="782"/>
      <c r="C284" s="782"/>
      <c r="D284" s="782"/>
      <c r="E284" s="782"/>
      <c r="F284" s="782"/>
    </row>
    <row r="285" spans="1:15" s="70" customFormat="1" ht="12.75">
      <c r="A285" s="119" t="s">
        <v>79</v>
      </c>
      <c r="B285" s="120" t="s">
        <v>258</v>
      </c>
      <c r="C285" s="121"/>
      <c r="D285" s="122"/>
      <c r="E285" s="122"/>
      <c r="F285" s="122"/>
    </row>
    <row r="286" spans="1:15" s="70" customFormat="1" ht="12.75">
      <c r="A286" s="119" t="s">
        <v>73</v>
      </c>
      <c r="B286" s="120" t="s">
        <v>259</v>
      </c>
      <c r="C286" s="121"/>
      <c r="D286" s="122"/>
      <c r="E286" s="122"/>
      <c r="F286" s="122"/>
    </row>
    <row r="287" spans="1:15" s="70" customFormat="1" ht="12.75">
      <c r="A287" s="119" t="s">
        <v>38</v>
      </c>
      <c r="B287" s="120" t="s">
        <v>260</v>
      </c>
      <c r="C287" s="121"/>
      <c r="D287" s="122"/>
      <c r="E287" s="122"/>
      <c r="F287" s="122"/>
    </row>
    <row r="288" spans="1:15" s="70" customFormat="1" ht="12.75">
      <c r="A288" s="119" t="s">
        <v>70</v>
      </c>
      <c r="B288" s="120" t="s">
        <v>261</v>
      </c>
      <c r="C288" s="121"/>
      <c r="D288" s="122"/>
      <c r="E288" s="122"/>
      <c r="F288" s="122"/>
    </row>
    <row r="289" spans="1:15" s="70" customFormat="1" ht="12.75">
      <c r="A289" s="119" t="s">
        <v>75</v>
      </c>
      <c r="B289" s="120" t="s">
        <v>262</v>
      </c>
      <c r="C289" s="121"/>
      <c r="D289" s="122"/>
      <c r="E289" s="122"/>
      <c r="F289" s="122"/>
    </row>
    <row r="290" spans="1:15" s="70" customFormat="1" ht="25.15" customHeight="1">
      <c r="A290" s="787" t="s">
        <v>619</v>
      </c>
      <c r="B290" s="787"/>
      <c r="C290" s="787"/>
      <c r="D290" s="787"/>
      <c r="E290" s="126"/>
      <c r="F290" s="301"/>
    </row>
    <row r="291" spans="1:15" s="70" customFormat="1" ht="12.75">
      <c r="A291" s="123"/>
      <c r="B291" s="120" t="s">
        <v>263</v>
      </c>
      <c r="C291" s="121"/>
      <c r="D291" s="122"/>
      <c r="E291" s="122" t="s">
        <v>264</v>
      </c>
      <c r="F291" s="302"/>
    </row>
    <row r="292" spans="1:15" s="70" customFormat="1" ht="12.75">
      <c r="A292" s="123"/>
      <c r="B292" s="120" t="s">
        <v>265</v>
      </c>
      <c r="C292" s="121"/>
      <c r="D292" s="122"/>
      <c r="E292" s="122" t="s">
        <v>266</v>
      </c>
      <c r="F292" s="302"/>
    </row>
    <row r="293" spans="1:15" s="70" customFormat="1" ht="12.75">
      <c r="A293" s="123"/>
      <c r="B293" s="120" t="s">
        <v>267</v>
      </c>
      <c r="C293" s="121"/>
      <c r="D293" s="122"/>
      <c r="E293" s="122" t="s">
        <v>268</v>
      </c>
      <c r="F293" s="302"/>
    </row>
    <row r="294" spans="1:15" s="70" customFormat="1" ht="12.75">
      <c r="A294" s="123"/>
      <c r="B294" s="120" t="s">
        <v>269</v>
      </c>
      <c r="C294" s="121"/>
      <c r="D294" s="122"/>
      <c r="E294" s="122" t="s">
        <v>270</v>
      </c>
      <c r="F294" s="302"/>
    </row>
    <row r="295" spans="1:15" s="70" customFormat="1" ht="12.75">
      <c r="A295" s="123"/>
      <c r="B295" s="120"/>
      <c r="C295" s="121"/>
      <c r="D295" s="122"/>
      <c r="E295" s="122" t="s">
        <v>271</v>
      </c>
      <c r="F295" s="302"/>
    </row>
    <row r="296" spans="1:15" s="70" customFormat="1" ht="12.75">
      <c r="A296" s="123"/>
      <c r="B296" s="120" t="s">
        <v>272</v>
      </c>
      <c r="C296" s="121"/>
      <c r="D296" s="122"/>
      <c r="E296" s="122" t="s">
        <v>273</v>
      </c>
      <c r="F296" s="302"/>
    </row>
    <row r="297" spans="1:15" s="70" customFormat="1" ht="12.75">
      <c r="A297" s="123"/>
      <c r="B297" s="120" t="s">
        <v>274</v>
      </c>
      <c r="C297" s="121"/>
      <c r="D297" s="122"/>
      <c r="E297" s="122" t="s">
        <v>275</v>
      </c>
      <c r="F297" s="302"/>
    </row>
    <row r="298" spans="1:15" s="70" customFormat="1" ht="12.75">
      <c r="A298" s="123"/>
      <c r="B298" s="120"/>
      <c r="C298" s="121"/>
      <c r="D298" s="122"/>
      <c r="E298" s="122" t="s">
        <v>276</v>
      </c>
      <c r="F298" s="302"/>
    </row>
    <row r="299" spans="1:15" s="70" customFormat="1" ht="12.75">
      <c r="A299" s="123"/>
      <c r="B299" s="120"/>
      <c r="C299" s="121"/>
      <c r="D299" s="122"/>
      <c r="E299" s="122" t="s">
        <v>277</v>
      </c>
      <c r="F299" s="302"/>
    </row>
    <row r="300" spans="1:15" s="70" customFormat="1" ht="12.75">
      <c r="A300" s="123"/>
      <c r="B300" s="120" t="s">
        <v>278</v>
      </c>
      <c r="C300" s="121"/>
      <c r="D300" s="122"/>
      <c r="E300" s="122" t="s">
        <v>279</v>
      </c>
      <c r="F300" s="302"/>
    </row>
    <row r="301" spans="1:15" s="70" customFormat="1" ht="12.75">
      <c r="A301" s="123"/>
      <c r="B301" s="120" t="s">
        <v>280</v>
      </c>
      <c r="C301" s="121"/>
      <c r="D301" s="122"/>
      <c r="E301" s="122" t="s">
        <v>281</v>
      </c>
      <c r="F301" s="302"/>
    </row>
    <row r="302" spans="1:15" s="70" customFormat="1" ht="19.899999999999999" customHeight="1">
      <c r="A302" s="123"/>
      <c r="B302" s="120" t="s">
        <v>282</v>
      </c>
      <c r="C302" s="121"/>
      <c r="D302" s="122"/>
      <c r="E302" s="122" t="s">
        <v>283</v>
      </c>
      <c r="F302" s="302"/>
    </row>
    <row r="303" spans="1:15" ht="28.5" customHeight="1">
      <c r="A303" s="782" t="s">
        <v>284</v>
      </c>
      <c r="B303" s="782"/>
      <c r="C303" s="782"/>
      <c r="D303" s="782"/>
      <c r="E303" s="782"/>
      <c r="F303" s="782"/>
      <c r="J303" s="2"/>
      <c r="K303" s="23"/>
      <c r="L303" s="23"/>
      <c r="M303" s="23"/>
      <c r="N303" s="23"/>
      <c r="O303" s="23"/>
    </row>
    <row r="304" spans="1:15" ht="13.5" customHeight="1">
      <c r="A304" s="782" t="s">
        <v>285</v>
      </c>
      <c r="B304" s="782"/>
      <c r="C304" s="782"/>
      <c r="D304" s="782"/>
      <c r="E304" s="782"/>
      <c r="F304" s="782"/>
      <c r="J304" s="2"/>
      <c r="K304" s="23"/>
      <c r="L304" s="23"/>
      <c r="M304" s="23"/>
      <c r="N304" s="23"/>
      <c r="O304" s="23"/>
    </row>
    <row r="305" spans="1:15" ht="40.5" customHeight="1">
      <c r="A305" s="782" t="s">
        <v>286</v>
      </c>
      <c r="B305" s="782"/>
      <c r="C305" s="782"/>
      <c r="D305" s="782"/>
      <c r="E305" s="782"/>
      <c r="F305" s="782"/>
      <c r="J305" s="2"/>
      <c r="K305" s="23"/>
      <c r="L305" s="23"/>
      <c r="M305" s="23"/>
      <c r="N305" s="23"/>
      <c r="O305" s="23"/>
    </row>
    <row r="306" spans="1:15" ht="28.9" customHeight="1">
      <c r="A306" s="782" t="s">
        <v>287</v>
      </c>
      <c r="B306" s="782"/>
      <c r="C306" s="782"/>
      <c r="D306" s="782"/>
      <c r="E306" s="782"/>
      <c r="F306" s="782"/>
      <c r="J306" s="2"/>
      <c r="K306" s="23"/>
      <c r="L306" s="23"/>
      <c r="M306" s="23"/>
      <c r="N306" s="23"/>
      <c r="O306" s="23"/>
    </row>
    <row r="307" spans="1:15" ht="30" customHeight="1">
      <c r="A307" s="782" t="s">
        <v>288</v>
      </c>
      <c r="B307" s="782"/>
      <c r="C307" s="782"/>
      <c r="D307" s="782"/>
      <c r="E307" s="782"/>
      <c r="F307" s="782"/>
      <c r="J307" s="2"/>
      <c r="K307" s="23"/>
      <c r="L307" s="23"/>
      <c r="M307" s="23"/>
      <c r="N307" s="23"/>
      <c r="O307" s="23"/>
    </row>
    <row r="308" spans="1:15" s="70" customFormat="1" ht="43.15" customHeight="1">
      <c r="A308" s="782" t="s">
        <v>289</v>
      </c>
      <c r="B308" s="782"/>
      <c r="C308" s="782"/>
      <c r="D308" s="782"/>
      <c r="E308" s="782"/>
      <c r="F308" s="782"/>
    </row>
    <row r="309" spans="1:15" s="70" customFormat="1" ht="17.45" customHeight="1">
      <c r="A309" s="782" t="s">
        <v>290</v>
      </c>
      <c r="B309" s="782"/>
      <c r="C309" s="782"/>
      <c r="D309" s="782"/>
      <c r="E309" s="782"/>
      <c r="F309" s="782"/>
    </row>
    <row r="310" spans="1:15" s="70" customFormat="1" ht="17.45" customHeight="1">
      <c r="A310" s="782" t="s">
        <v>291</v>
      </c>
      <c r="B310" s="782"/>
      <c r="C310" s="782"/>
      <c r="D310" s="782"/>
      <c r="E310" s="782"/>
      <c r="F310" s="782"/>
    </row>
    <row r="311" spans="1:15" s="70" customFormat="1" ht="28.5" customHeight="1">
      <c r="A311" s="782" t="s">
        <v>292</v>
      </c>
      <c r="B311" s="782"/>
      <c r="C311" s="782"/>
      <c r="D311" s="782"/>
      <c r="E311" s="782"/>
      <c r="F311" s="782"/>
    </row>
    <row r="312" spans="1:15" s="70" customFormat="1" ht="28.15" customHeight="1">
      <c r="A312" s="782" t="s">
        <v>293</v>
      </c>
      <c r="B312" s="782"/>
      <c r="C312" s="782"/>
      <c r="D312" s="782"/>
      <c r="E312" s="782"/>
      <c r="F312" s="782"/>
    </row>
    <row r="313" spans="1:15" s="70" customFormat="1" ht="57.6" customHeight="1">
      <c r="A313" s="782" t="s">
        <v>294</v>
      </c>
      <c r="B313" s="782"/>
      <c r="C313" s="782"/>
      <c r="D313" s="782"/>
      <c r="E313" s="782"/>
      <c r="F313" s="782"/>
    </row>
    <row r="314" spans="1:15" s="70" customFormat="1" ht="72" customHeight="1">
      <c r="A314" s="782" t="s">
        <v>295</v>
      </c>
      <c r="B314" s="782"/>
      <c r="C314" s="782"/>
      <c r="D314" s="782"/>
      <c r="E314" s="782"/>
      <c r="F314" s="782"/>
    </row>
    <row r="315" spans="1:15" ht="25.5" customHeight="1">
      <c r="A315" s="782" t="s">
        <v>158</v>
      </c>
      <c r="B315" s="782"/>
      <c r="C315" s="782"/>
      <c r="D315" s="782"/>
      <c r="E315" s="782"/>
      <c r="F315" s="782"/>
      <c r="J315" s="23"/>
      <c r="K315" s="23"/>
      <c r="L315" s="23"/>
      <c r="M315" s="23"/>
      <c r="N315" s="23"/>
      <c r="O315" s="23"/>
    </row>
    <row r="316" spans="1:15" ht="17.25" customHeight="1">
      <c r="A316" s="124" t="s">
        <v>296</v>
      </c>
      <c r="B316" s="89"/>
      <c r="C316" s="79"/>
      <c r="D316" s="79"/>
      <c r="E316" s="79"/>
      <c r="F316" s="79"/>
      <c r="J316" s="23"/>
      <c r="K316" s="23"/>
      <c r="L316" s="23"/>
      <c r="M316" s="23"/>
      <c r="N316" s="23"/>
      <c r="O316" s="23"/>
    </row>
    <row r="317" spans="1:15" s="70" customFormat="1" ht="27.75" customHeight="1">
      <c r="A317" s="782" t="s">
        <v>297</v>
      </c>
      <c r="B317" s="782"/>
      <c r="C317" s="782"/>
      <c r="D317" s="782"/>
      <c r="E317" s="782"/>
      <c r="F317" s="782"/>
    </row>
    <row r="318" spans="1:15" s="70" customFormat="1" ht="12.75" customHeight="1">
      <c r="A318" s="125"/>
      <c r="B318" s="74" t="s">
        <v>298</v>
      </c>
      <c r="C318" s="126"/>
      <c r="D318" s="126"/>
      <c r="E318" s="126"/>
      <c r="F318" s="126"/>
    </row>
    <row r="319" spans="1:15" s="70" customFormat="1" ht="12.75" customHeight="1">
      <c r="A319" s="125"/>
      <c r="B319" s="74" t="s">
        <v>299</v>
      </c>
      <c r="C319" s="126"/>
      <c r="D319" s="126"/>
      <c r="E319" s="126"/>
      <c r="F319" s="126"/>
    </row>
    <row r="320" spans="1:15" s="70" customFormat="1" ht="29.45" customHeight="1">
      <c r="A320" s="782" t="s">
        <v>300</v>
      </c>
      <c r="B320" s="782"/>
      <c r="C320" s="782"/>
      <c r="D320" s="782"/>
      <c r="E320" s="782"/>
      <c r="F320" s="782"/>
    </row>
    <row r="321" spans="1:15" s="70" customFormat="1" ht="30" customHeight="1">
      <c r="A321" s="782" t="s">
        <v>301</v>
      </c>
      <c r="B321" s="782"/>
      <c r="C321" s="782"/>
      <c r="D321" s="782"/>
      <c r="E321" s="782"/>
      <c r="F321" s="782"/>
    </row>
    <row r="322" spans="1:15" s="70" customFormat="1" ht="41.45" customHeight="1">
      <c r="A322" s="782" t="s">
        <v>302</v>
      </c>
      <c r="B322" s="782"/>
      <c r="C322" s="782"/>
      <c r="D322" s="782"/>
      <c r="E322" s="782"/>
      <c r="F322" s="782"/>
    </row>
    <row r="323" spans="1:15" ht="17.25" customHeight="1">
      <c r="A323" s="782" t="s">
        <v>303</v>
      </c>
      <c r="B323" s="782"/>
      <c r="C323" s="782"/>
      <c r="D323" s="782"/>
      <c r="E323" s="782"/>
      <c r="F323" s="782"/>
      <c r="J323" s="23"/>
      <c r="K323" s="23"/>
      <c r="L323" s="23"/>
      <c r="M323" s="23"/>
      <c r="N323" s="23"/>
      <c r="O323" s="23"/>
    </row>
    <row r="324" spans="1:15" ht="13.15" customHeight="1">
      <c r="A324" s="786" t="s">
        <v>726</v>
      </c>
      <c r="B324" s="786"/>
      <c r="C324" s="786"/>
      <c r="D324" s="786"/>
      <c r="E324" s="786"/>
      <c r="F324" s="786"/>
      <c r="J324" s="23"/>
      <c r="K324" s="23"/>
      <c r="L324" s="23"/>
      <c r="M324" s="23"/>
      <c r="N324" s="23"/>
      <c r="O324" s="23"/>
    </row>
    <row r="325" spans="1:15" ht="13.15" customHeight="1">
      <c r="A325" s="786" t="s">
        <v>727</v>
      </c>
      <c r="B325" s="786"/>
      <c r="C325" s="786"/>
      <c r="D325" s="786"/>
      <c r="E325" s="786"/>
      <c r="F325" s="786"/>
      <c r="J325" s="23"/>
      <c r="K325" s="23"/>
      <c r="L325" s="23"/>
      <c r="M325" s="23"/>
      <c r="N325" s="23"/>
      <c r="O325" s="23"/>
    </row>
    <row r="326" spans="1:15" ht="13.15" customHeight="1">
      <c r="A326" s="786" t="s">
        <v>728</v>
      </c>
      <c r="B326" s="786"/>
      <c r="C326" s="786"/>
      <c r="D326" s="786"/>
      <c r="E326" s="786"/>
      <c r="F326" s="786"/>
      <c r="J326" s="23"/>
      <c r="K326" s="23"/>
      <c r="L326" s="23"/>
      <c r="M326" s="23"/>
      <c r="N326" s="23"/>
      <c r="O326" s="23"/>
    </row>
    <row r="327" spans="1:15" ht="13.15" customHeight="1">
      <c r="A327" s="786" t="s">
        <v>729</v>
      </c>
      <c r="B327" s="786"/>
      <c r="C327" s="786"/>
      <c r="D327" s="786"/>
      <c r="E327" s="786"/>
      <c r="F327" s="786"/>
      <c r="J327" s="23"/>
      <c r="K327" s="23"/>
      <c r="L327" s="23"/>
      <c r="M327" s="23"/>
      <c r="N327" s="23"/>
      <c r="O327" s="23"/>
    </row>
    <row r="328" spans="1:15" ht="13.15" customHeight="1">
      <c r="A328" s="782" t="s">
        <v>304</v>
      </c>
      <c r="B328" s="782"/>
      <c r="C328" s="782"/>
      <c r="D328" s="782"/>
      <c r="E328" s="782"/>
      <c r="F328" s="782"/>
      <c r="J328" s="23"/>
      <c r="K328" s="23"/>
      <c r="L328" s="23"/>
      <c r="M328" s="23"/>
      <c r="N328" s="23"/>
      <c r="O328" s="23"/>
    </row>
    <row r="329" spans="1:15" ht="28.15" customHeight="1">
      <c r="A329" s="782" t="s">
        <v>628</v>
      </c>
      <c r="B329" s="782"/>
      <c r="C329" s="782"/>
      <c r="D329" s="782"/>
      <c r="E329" s="782"/>
      <c r="F329" s="782"/>
      <c r="J329" s="23"/>
      <c r="K329" s="23"/>
      <c r="L329" s="23"/>
      <c r="M329" s="23"/>
      <c r="N329" s="23"/>
      <c r="O329" s="23"/>
    </row>
    <row r="330" spans="1:15" ht="29.25" customHeight="1">
      <c r="A330" s="782" t="s">
        <v>158</v>
      </c>
      <c r="B330" s="782"/>
      <c r="C330" s="782"/>
      <c r="D330" s="782"/>
      <c r="E330" s="782"/>
      <c r="F330" s="782"/>
      <c r="J330" s="23"/>
      <c r="K330" s="23"/>
      <c r="L330" s="23"/>
      <c r="M330" s="23"/>
      <c r="N330" s="23"/>
      <c r="O330" s="23"/>
    </row>
    <row r="331" spans="1:15" ht="16.5" customHeight="1">
      <c r="A331" s="79"/>
      <c r="B331" s="79"/>
      <c r="C331" s="79"/>
      <c r="D331" s="79"/>
      <c r="E331" s="79"/>
      <c r="F331" s="79"/>
      <c r="J331" s="23"/>
      <c r="K331" s="23"/>
      <c r="L331" s="23"/>
      <c r="M331" s="23"/>
      <c r="N331" s="23"/>
      <c r="O331" s="23"/>
    </row>
    <row r="332" spans="1:15" ht="12.75">
      <c r="A332" s="80"/>
      <c r="B332" s="81"/>
      <c r="C332" s="80"/>
      <c r="D332" s="82"/>
      <c r="E332" s="82"/>
      <c r="F332" s="82"/>
      <c r="J332" s="23"/>
      <c r="K332" s="23"/>
      <c r="L332" s="23"/>
      <c r="M332" s="23"/>
      <c r="N332" s="23"/>
      <c r="O332" s="23"/>
    </row>
    <row r="333" spans="1:15" s="20" customFormat="1">
      <c r="A333" s="75" t="s">
        <v>305</v>
      </c>
      <c r="B333" s="90"/>
      <c r="C333" s="76"/>
      <c r="D333" s="76"/>
      <c r="E333" s="114"/>
      <c r="F333" s="76"/>
    </row>
    <row r="334" spans="1:15" ht="12.75">
      <c r="A334" s="77"/>
      <c r="B334" s="77"/>
      <c r="C334" s="77"/>
      <c r="D334" s="77"/>
      <c r="E334" s="99"/>
      <c r="F334" s="77"/>
      <c r="J334" s="23"/>
      <c r="K334" s="23"/>
      <c r="L334" s="23"/>
      <c r="M334" s="23"/>
      <c r="N334" s="23"/>
      <c r="O334" s="23"/>
    </row>
    <row r="335" spans="1:15" s="70" customFormat="1" ht="51.6" customHeight="1">
      <c r="A335" s="781" t="s">
        <v>730</v>
      </c>
      <c r="B335" s="781"/>
      <c r="C335" s="781"/>
      <c r="D335" s="781"/>
      <c r="E335" s="781"/>
      <c r="F335" s="781"/>
      <c r="G335" s="69"/>
      <c r="H335" s="69"/>
      <c r="I335" s="69"/>
      <c r="J335" s="69"/>
      <c r="K335" s="69"/>
      <c r="L335" s="69"/>
      <c r="M335" s="69"/>
    </row>
    <row r="336" spans="1:15" s="70" customFormat="1" ht="30.6" customHeight="1">
      <c r="A336" s="781" t="s">
        <v>232</v>
      </c>
      <c r="B336" s="781"/>
      <c r="C336" s="781"/>
      <c r="D336" s="781"/>
      <c r="E336" s="781"/>
      <c r="F336" s="781"/>
      <c r="G336" s="69"/>
      <c r="H336" s="69"/>
      <c r="I336" s="69"/>
      <c r="J336" s="69"/>
      <c r="K336" s="69"/>
      <c r="L336" s="69"/>
      <c r="M336" s="69"/>
    </row>
    <row r="337" spans="1:15" ht="39.75" customHeight="1">
      <c r="A337" s="782" t="s">
        <v>306</v>
      </c>
      <c r="B337" s="782"/>
      <c r="C337" s="782"/>
      <c r="D337" s="782"/>
      <c r="E337" s="782"/>
      <c r="F337" s="782"/>
      <c r="J337" s="23"/>
      <c r="K337" s="23"/>
      <c r="L337" s="23"/>
      <c r="M337" s="23"/>
      <c r="N337" s="23"/>
      <c r="O337" s="23"/>
    </row>
    <row r="338" spans="1:15" ht="12.75" customHeight="1">
      <c r="A338" s="781" t="s">
        <v>307</v>
      </c>
      <c r="B338" s="781"/>
      <c r="C338" s="781"/>
      <c r="D338" s="781"/>
      <c r="E338" s="781"/>
      <c r="F338" s="781"/>
      <c r="J338" s="23"/>
      <c r="K338" s="23"/>
      <c r="L338" s="23"/>
      <c r="M338" s="23"/>
      <c r="N338" s="23"/>
      <c r="O338" s="23"/>
    </row>
    <row r="339" spans="1:15" ht="13.15" customHeight="1">
      <c r="A339" s="127" t="s">
        <v>128</v>
      </c>
      <c r="B339" s="128" t="s">
        <v>216</v>
      </c>
      <c r="C339" s="72"/>
      <c r="D339" s="72"/>
      <c r="E339" s="783"/>
      <c r="F339" s="783"/>
      <c r="J339" s="23"/>
      <c r="K339" s="23"/>
      <c r="L339" s="23"/>
      <c r="M339" s="23"/>
      <c r="N339" s="23"/>
      <c r="O339" s="23"/>
    </row>
    <row r="340" spans="1:15" ht="16.149999999999999" customHeight="1">
      <c r="A340" s="127" t="s">
        <v>128</v>
      </c>
      <c r="B340" s="79" t="s">
        <v>308</v>
      </c>
      <c r="C340" s="127" t="s">
        <v>309</v>
      </c>
      <c r="D340" s="79" t="s">
        <v>310</v>
      </c>
      <c r="E340" s="783"/>
      <c r="F340" s="783"/>
      <c r="J340" s="23"/>
      <c r="K340" s="23"/>
      <c r="L340" s="23"/>
      <c r="M340" s="23"/>
      <c r="N340" s="23"/>
      <c r="O340" s="23"/>
    </row>
    <row r="341" spans="1:15" ht="12.75">
      <c r="A341" s="127" t="s">
        <v>128</v>
      </c>
      <c r="B341" s="79" t="s">
        <v>311</v>
      </c>
      <c r="C341" s="127" t="s">
        <v>309</v>
      </c>
      <c r="D341" s="79" t="s">
        <v>312</v>
      </c>
      <c r="E341" s="783"/>
      <c r="F341" s="783"/>
      <c r="J341" s="23"/>
      <c r="K341" s="23"/>
      <c r="L341" s="23"/>
      <c r="M341" s="23"/>
      <c r="N341" s="23"/>
      <c r="O341" s="23"/>
    </row>
    <row r="342" spans="1:15" ht="12.75">
      <c r="A342" s="127" t="s">
        <v>128</v>
      </c>
      <c r="B342" s="79" t="s">
        <v>313</v>
      </c>
      <c r="C342" s="127" t="s">
        <v>309</v>
      </c>
      <c r="D342" s="79" t="s">
        <v>314</v>
      </c>
      <c r="E342" s="783"/>
      <c r="F342" s="783"/>
      <c r="J342" s="23"/>
      <c r="K342" s="23"/>
      <c r="L342" s="23"/>
      <c r="M342" s="23"/>
      <c r="N342" s="23"/>
      <c r="O342" s="23"/>
    </row>
    <row r="343" spans="1:15" ht="12.75">
      <c r="A343" s="127" t="s">
        <v>128</v>
      </c>
      <c r="B343" s="79" t="s">
        <v>10</v>
      </c>
      <c r="C343" s="127" t="s">
        <v>309</v>
      </c>
      <c r="D343" s="79" t="s">
        <v>315</v>
      </c>
      <c r="E343" s="783"/>
      <c r="F343" s="783"/>
      <c r="J343" s="23"/>
      <c r="K343" s="23"/>
      <c r="L343" s="23"/>
      <c r="M343" s="23"/>
      <c r="N343" s="23"/>
      <c r="O343" s="23"/>
    </row>
    <row r="344" spans="1:15" ht="12.75">
      <c r="A344" s="127" t="s">
        <v>128</v>
      </c>
      <c r="B344" s="79" t="s">
        <v>316</v>
      </c>
      <c r="C344" s="127" t="s">
        <v>309</v>
      </c>
      <c r="D344" s="79" t="s">
        <v>317</v>
      </c>
      <c r="E344" s="783"/>
      <c r="F344" s="783"/>
      <c r="J344" s="23"/>
      <c r="K344" s="23"/>
      <c r="L344" s="23"/>
      <c r="M344" s="23"/>
      <c r="N344" s="23"/>
      <c r="O344" s="23"/>
    </row>
    <row r="345" spans="1:15" ht="12.75">
      <c r="A345" s="127"/>
      <c r="B345" s="79"/>
      <c r="C345" s="127" t="s">
        <v>309</v>
      </c>
      <c r="D345" s="79" t="s">
        <v>318</v>
      </c>
      <c r="E345" s="783"/>
      <c r="F345" s="783"/>
      <c r="J345" s="23"/>
      <c r="K345" s="23"/>
      <c r="L345" s="23"/>
      <c r="M345" s="23"/>
      <c r="N345" s="23"/>
      <c r="O345" s="23"/>
    </row>
    <row r="346" spans="1:15" ht="12.75">
      <c r="A346" s="127"/>
      <c r="B346" s="79"/>
      <c r="C346" s="127" t="s">
        <v>309</v>
      </c>
      <c r="D346" s="79" t="s">
        <v>319</v>
      </c>
      <c r="E346" s="783"/>
      <c r="F346" s="783"/>
      <c r="J346" s="23"/>
      <c r="K346" s="23"/>
      <c r="L346" s="23"/>
      <c r="M346" s="23"/>
      <c r="N346" s="23"/>
      <c r="O346" s="23"/>
    </row>
    <row r="347" spans="1:15" ht="12.75">
      <c r="A347" s="127" t="s">
        <v>128</v>
      </c>
      <c r="B347" s="79" t="s">
        <v>320</v>
      </c>
      <c r="C347" s="127" t="s">
        <v>309</v>
      </c>
      <c r="D347" s="79" t="s">
        <v>321</v>
      </c>
      <c r="E347" s="783"/>
      <c r="F347" s="783"/>
      <c r="J347" s="23"/>
      <c r="K347" s="23"/>
      <c r="L347" s="23"/>
      <c r="M347" s="23"/>
      <c r="N347" s="23"/>
      <c r="O347" s="23"/>
    </row>
    <row r="348" spans="1:15" ht="12.75">
      <c r="A348" s="127" t="s">
        <v>128</v>
      </c>
      <c r="B348" s="79" t="s">
        <v>322</v>
      </c>
      <c r="C348" s="127" t="s">
        <v>309</v>
      </c>
      <c r="D348" s="79" t="s">
        <v>323</v>
      </c>
      <c r="E348" s="783"/>
      <c r="F348" s="783"/>
      <c r="J348" s="23"/>
      <c r="K348" s="23"/>
      <c r="L348" s="23"/>
      <c r="M348" s="23"/>
      <c r="N348" s="23"/>
      <c r="O348" s="23"/>
    </row>
    <row r="349" spans="1:15" ht="15.75" customHeight="1">
      <c r="A349" s="127" t="s">
        <v>128</v>
      </c>
      <c r="B349" s="79" t="s">
        <v>324</v>
      </c>
      <c r="C349" s="127" t="s">
        <v>325</v>
      </c>
      <c r="D349" s="79" t="s">
        <v>326</v>
      </c>
      <c r="E349" s="783"/>
      <c r="F349" s="783"/>
      <c r="J349" s="23"/>
      <c r="K349" s="23"/>
      <c r="L349" s="23"/>
      <c r="M349" s="23"/>
      <c r="N349" s="23"/>
      <c r="O349" s="23"/>
    </row>
    <row r="350" spans="1:15" ht="5.25" customHeight="1">
      <c r="A350" s="127"/>
      <c r="B350" s="79"/>
      <c r="C350" s="127"/>
      <c r="D350" s="79"/>
      <c r="E350" s="79"/>
      <c r="F350" s="79"/>
      <c r="J350" s="23"/>
      <c r="K350" s="23"/>
      <c r="L350" s="23"/>
      <c r="M350" s="23"/>
      <c r="N350" s="23"/>
      <c r="O350" s="23"/>
    </row>
    <row r="351" spans="1:15" ht="26.25" customHeight="1">
      <c r="A351" s="782" t="s">
        <v>327</v>
      </c>
      <c r="B351" s="782"/>
      <c r="C351" s="782"/>
      <c r="D351" s="782"/>
      <c r="E351" s="782"/>
      <c r="F351" s="782"/>
      <c r="J351" s="23"/>
      <c r="K351" s="23"/>
      <c r="L351" s="23"/>
      <c r="M351" s="23"/>
      <c r="N351" s="23"/>
      <c r="O351" s="23"/>
    </row>
    <row r="352" spans="1:15" ht="27.75" customHeight="1">
      <c r="A352" s="782" t="s">
        <v>328</v>
      </c>
      <c r="B352" s="782"/>
      <c r="C352" s="782"/>
      <c r="D352" s="782"/>
      <c r="E352" s="782"/>
      <c r="F352" s="782"/>
      <c r="J352" s="23"/>
      <c r="K352" s="23"/>
      <c r="L352" s="23"/>
      <c r="M352" s="23"/>
      <c r="N352" s="23"/>
      <c r="O352" s="23"/>
    </row>
    <row r="353" spans="1:15" ht="42.6" customHeight="1">
      <c r="A353" s="782" t="s">
        <v>329</v>
      </c>
      <c r="B353" s="782"/>
      <c r="C353" s="782"/>
      <c r="D353" s="782"/>
      <c r="E353" s="782"/>
      <c r="F353" s="782"/>
      <c r="J353" s="23"/>
      <c r="K353" s="23"/>
      <c r="L353" s="23"/>
      <c r="M353" s="23"/>
      <c r="N353" s="23"/>
      <c r="O353" s="23"/>
    </row>
    <row r="354" spans="1:15" ht="39.75" customHeight="1">
      <c r="A354" s="782" t="s">
        <v>330</v>
      </c>
      <c r="B354" s="782"/>
      <c r="C354" s="782"/>
      <c r="D354" s="782"/>
      <c r="E354" s="782"/>
      <c r="F354" s="782"/>
      <c r="J354" s="23"/>
      <c r="K354" s="23"/>
      <c r="L354" s="23"/>
      <c r="M354" s="23"/>
      <c r="N354" s="23"/>
      <c r="O354" s="23"/>
    </row>
    <row r="355" spans="1:15" ht="27.75" customHeight="1">
      <c r="A355" s="782" t="s">
        <v>331</v>
      </c>
      <c r="B355" s="782"/>
      <c r="C355" s="782"/>
      <c r="D355" s="782"/>
      <c r="E355" s="782"/>
      <c r="F355" s="782"/>
      <c r="J355" s="23"/>
      <c r="K355" s="23"/>
      <c r="L355" s="23"/>
      <c r="M355" s="23"/>
      <c r="N355" s="23"/>
      <c r="O355" s="23"/>
    </row>
    <row r="356" spans="1:15" ht="28.15" customHeight="1">
      <c r="A356" s="782" t="s">
        <v>332</v>
      </c>
      <c r="B356" s="782"/>
      <c r="C356" s="782"/>
      <c r="D356" s="782"/>
      <c r="E356" s="782"/>
      <c r="F356" s="782"/>
      <c r="J356" s="23"/>
      <c r="K356" s="23"/>
      <c r="L356" s="23"/>
      <c r="M356" s="23"/>
      <c r="N356" s="23"/>
      <c r="O356" s="23"/>
    </row>
    <row r="357" spans="1:15" ht="28.9" customHeight="1">
      <c r="A357" s="782" t="s">
        <v>333</v>
      </c>
      <c r="B357" s="782"/>
      <c r="C357" s="782"/>
      <c r="D357" s="782"/>
      <c r="E357" s="782"/>
      <c r="F357" s="782"/>
      <c r="J357" s="23"/>
      <c r="K357" s="23"/>
      <c r="L357" s="23"/>
      <c r="M357" s="23"/>
      <c r="N357" s="23"/>
      <c r="O357" s="23"/>
    </row>
    <row r="358" spans="1:15" ht="45.6" customHeight="1">
      <c r="A358" s="782" t="s">
        <v>334</v>
      </c>
      <c r="B358" s="782"/>
      <c r="C358" s="782"/>
      <c r="D358" s="782"/>
      <c r="E358" s="782"/>
      <c r="F358" s="782"/>
      <c r="J358" s="23"/>
      <c r="K358" s="23"/>
      <c r="L358" s="23"/>
      <c r="M358" s="23"/>
      <c r="N358" s="23"/>
      <c r="O358" s="23"/>
    </row>
    <row r="359" spans="1:15" ht="42.6" customHeight="1">
      <c r="A359" s="782" t="s">
        <v>335</v>
      </c>
      <c r="B359" s="782"/>
      <c r="C359" s="782"/>
      <c r="D359" s="782"/>
      <c r="E359" s="782"/>
      <c r="F359" s="782"/>
      <c r="J359" s="23"/>
      <c r="K359" s="23"/>
      <c r="L359" s="23"/>
      <c r="M359" s="23"/>
      <c r="N359" s="23"/>
      <c r="O359" s="23"/>
    </row>
    <row r="360" spans="1:15" ht="16.899999999999999" customHeight="1">
      <c r="A360" s="782" t="s">
        <v>336</v>
      </c>
      <c r="B360" s="782"/>
      <c r="C360" s="782"/>
      <c r="D360" s="782"/>
      <c r="E360" s="782"/>
      <c r="F360" s="782"/>
      <c r="J360" s="23"/>
      <c r="K360" s="23"/>
      <c r="L360" s="23"/>
      <c r="M360" s="23"/>
      <c r="N360" s="23"/>
      <c r="O360" s="23"/>
    </row>
    <row r="361" spans="1:15" ht="49.9" customHeight="1">
      <c r="A361" s="782" t="s">
        <v>554</v>
      </c>
      <c r="B361" s="782"/>
      <c r="C361" s="782"/>
      <c r="D361" s="782"/>
      <c r="E361" s="782"/>
      <c r="F361" s="782"/>
      <c r="J361" s="23"/>
      <c r="K361" s="23"/>
      <c r="L361" s="23"/>
      <c r="M361" s="23"/>
      <c r="N361" s="23"/>
      <c r="O361" s="23"/>
    </row>
    <row r="362" spans="1:15" ht="28.5" customHeight="1">
      <c r="A362" s="782" t="s">
        <v>158</v>
      </c>
      <c r="B362" s="782"/>
      <c r="C362" s="782"/>
      <c r="D362" s="782"/>
      <c r="E362" s="782"/>
      <c r="F362" s="782"/>
      <c r="J362" s="23"/>
      <c r="K362" s="23"/>
      <c r="L362" s="23"/>
      <c r="M362" s="23"/>
      <c r="N362" s="23"/>
      <c r="O362" s="23"/>
    </row>
    <row r="363" spans="1:15" ht="17.25" customHeight="1">
      <c r="A363" s="72"/>
      <c r="B363" s="72"/>
      <c r="C363" s="72"/>
      <c r="D363" s="72"/>
      <c r="E363" s="72"/>
      <c r="F363" s="72"/>
      <c r="J363" s="23"/>
      <c r="K363" s="23"/>
      <c r="L363" s="23"/>
      <c r="M363" s="23"/>
      <c r="N363" s="23"/>
      <c r="O363" s="23"/>
    </row>
    <row r="364" spans="1:15" ht="17.25" customHeight="1">
      <c r="A364" s="72"/>
      <c r="B364" s="72"/>
      <c r="C364" s="72"/>
      <c r="D364" s="72"/>
      <c r="E364" s="72"/>
      <c r="F364" s="72"/>
      <c r="J364" s="23"/>
      <c r="K364" s="23"/>
      <c r="L364" s="23"/>
      <c r="M364" s="23"/>
      <c r="N364" s="23"/>
      <c r="O364" s="23"/>
    </row>
    <row r="365" spans="1:15" s="20" customFormat="1">
      <c r="A365" s="75" t="s">
        <v>17</v>
      </c>
      <c r="B365" s="90"/>
      <c r="C365" s="76"/>
      <c r="D365" s="76"/>
      <c r="E365" s="114"/>
      <c r="F365" s="76"/>
    </row>
    <row r="366" spans="1:15" s="20" customFormat="1">
      <c r="A366" s="129"/>
      <c r="B366" s="129"/>
      <c r="C366" s="130"/>
      <c r="D366" s="130"/>
      <c r="E366" s="131"/>
      <c r="F366" s="130"/>
    </row>
    <row r="367" spans="1:15" s="70" customFormat="1" ht="58.15" customHeight="1">
      <c r="A367" s="781" t="s">
        <v>731</v>
      </c>
      <c r="B367" s="781"/>
      <c r="C367" s="781"/>
      <c r="D367" s="781"/>
      <c r="E367" s="781"/>
      <c r="F367" s="781"/>
      <c r="G367" s="69"/>
      <c r="H367" s="69"/>
      <c r="I367" s="69"/>
      <c r="J367" s="69"/>
      <c r="K367" s="69"/>
      <c r="L367" s="69"/>
      <c r="M367" s="69"/>
    </row>
    <row r="368" spans="1:15" s="70" customFormat="1" ht="25.5" customHeight="1">
      <c r="A368" s="781" t="s">
        <v>232</v>
      </c>
      <c r="B368" s="781"/>
      <c r="C368" s="781"/>
      <c r="D368" s="781"/>
      <c r="E368" s="781"/>
      <c r="F368" s="781"/>
      <c r="G368" s="69"/>
      <c r="H368" s="69"/>
      <c r="I368" s="69"/>
      <c r="J368" s="69"/>
      <c r="K368" s="69"/>
      <c r="L368" s="69"/>
      <c r="M368" s="69"/>
    </row>
    <row r="369" spans="1:15" ht="52.15" customHeight="1">
      <c r="A369" s="782" t="s">
        <v>732</v>
      </c>
      <c r="B369" s="782"/>
      <c r="C369" s="782"/>
      <c r="D369" s="782"/>
      <c r="E369" s="782"/>
      <c r="F369" s="782"/>
      <c r="J369" s="23"/>
      <c r="K369" s="23"/>
      <c r="L369" s="23"/>
      <c r="M369" s="23"/>
      <c r="N369" s="23"/>
      <c r="O369" s="23"/>
    </row>
    <row r="370" spans="1:15" ht="65.45" customHeight="1">
      <c r="A370" s="782" t="s">
        <v>337</v>
      </c>
      <c r="B370" s="782"/>
      <c r="C370" s="782"/>
      <c r="D370" s="782"/>
      <c r="E370" s="782"/>
      <c r="F370" s="782"/>
      <c r="J370" s="23"/>
      <c r="K370" s="23"/>
      <c r="L370" s="23"/>
      <c r="M370" s="23"/>
      <c r="N370" s="23"/>
      <c r="O370" s="23"/>
    </row>
    <row r="371" spans="1:15" ht="28.5" customHeight="1">
      <c r="A371" s="782" t="s">
        <v>338</v>
      </c>
      <c r="B371" s="782"/>
      <c r="C371" s="782"/>
      <c r="D371" s="782"/>
      <c r="E371" s="782"/>
      <c r="F371" s="782"/>
      <c r="J371" s="23"/>
      <c r="K371" s="23"/>
      <c r="L371" s="23"/>
      <c r="M371" s="23"/>
      <c r="N371" s="23"/>
      <c r="O371" s="23"/>
    </row>
    <row r="372" spans="1:15" ht="21" customHeight="1">
      <c r="A372" s="782" t="s">
        <v>339</v>
      </c>
      <c r="B372" s="782"/>
      <c r="C372" s="782"/>
      <c r="D372" s="782"/>
      <c r="E372" s="782"/>
      <c r="F372" s="782"/>
      <c r="J372" s="23"/>
      <c r="K372" s="23"/>
      <c r="L372" s="23"/>
      <c r="M372" s="23"/>
      <c r="N372" s="23"/>
      <c r="O372" s="23"/>
    </row>
    <row r="373" spans="1:15" ht="15.75" customHeight="1">
      <c r="A373" s="785" t="s">
        <v>340</v>
      </c>
      <c r="B373" s="785"/>
      <c r="C373" s="785"/>
      <c r="D373" s="785"/>
      <c r="E373" s="785"/>
      <c r="F373" s="785"/>
      <c r="J373" s="23"/>
      <c r="K373" s="23"/>
      <c r="L373" s="23"/>
      <c r="M373" s="23"/>
      <c r="N373" s="23"/>
      <c r="O373" s="23"/>
    </row>
    <row r="374" spans="1:15" ht="39.75" customHeight="1">
      <c r="A374" s="782" t="s">
        <v>306</v>
      </c>
      <c r="B374" s="782"/>
      <c r="C374" s="782"/>
      <c r="D374" s="782"/>
      <c r="E374" s="782"/>
      <c r="F374" s="782"/>
      <c r="J374" s="23"/>
      <c r="K374" s="23"/>
      <c r="L374" s="23"/>
      <c r="M374" s="23"/>
      <c r="N374" s="23"/>
      <c r="O374" s="23"/>
    </row>
    <row r="375" spans="1:15" ht="12.75" customHeight="1">
      <c r="A375" s="781" t="s">
        <v>307</v>
      </c>
      <c r="B375" s="781"/>
      <c r="C375" s="781"/>
      <c r="D375" s="781"/>
      <c r="E375" s="781"/>
      <c r="F375" s="781"/>
      <c r="J375" s="23"/>
      <c r="K375" s="23"/>
      <c r="L375" s="23"/>
      <c r="M375" s="23"/>
      <c r="N375" s="23"/>
      <c r="O375" s="23"/>
    </row>
    <row r="376" spans="1:15" ht="12.75" customHeight="1">
      <c r="A376" s="127" t="s">
        <v>128</v>
      </c>
      <c r="B376" s="128" t="s">
        <v>216</v>
      </c>
      <c r="C376" s="72"/>
      <c r="D376" s="72"/>
      <c r="E376" s="783"/>
      <c r="F376" s="783"/>
      <c r="J376" s="23"/>
      <c r="K376" s="23"/>
      <c r="L376" s="23"/>
      <c r="M376" s="23"/>
      <c r="N376" s="23"/>
      <c r="O376" s="23"/>
    </row>
    <row r="377" spans="1:15" ht="12.75">
      <c r="A377" s="127" t="s">
        <v>128</v>
      </c>
      <c r="B377" s="79" t="s">
        <v>308</v>
      </c>
      <c r="C377" s="127" t="s">
        <v>309</v>
      </c>
      <c r="D377" s="79" t="s">
        <v>310</v>
      </c>
      <c r="E377" s="783"/>
      <c r="F377" s="783"/>
      <c r="J377" s="23"/>
      <c r="K377" s="23"/>
      <c r="L377" s="23"/>
      <c r="M377" s="23"/>
      <c r="N377" s="23"/>
      <c r="O377" s="23"/>
    </row>
    <row r="378" spans="1:15" ht="12.75">
      <c r="A378" s="127" t="s">
        <v>128</v>
      </c>
      <c r="B378" s="79" t="s">
        <v>311</v>
      </c>
      <c r="C378" s="127" t="s">
        <v>309</v>
      </c>
      <c r="D378" s="79" t="s">
        <v>312</v>
      </c>
      <c r="E378" s="783"/>
      <c r="F378" s="783"/>
      <c r="J378" s="23"/>
      <c r="K378" s="23"/>
      <c r="L378" s="23"/>
      <c r="M378" s="23"/>
      <c r="N378" s="23"/>
      <c r="O378" s="23"/>
    </row>
    <row r="379" spans="1:15" ht="12.75">
      <c r="A379" s="127" t="s">
        <v>128</v>
      </c>
      <c r="B379" s="79" t="s">
        <v>313</v>
      </c>
      <c r="C379" s="127" t="s">
        <v>309</v>
      </c>
      <c r="D379" s="79" t="s">
        <v>314</v>
      </c>
      <c r="E379" s="783"/>
      <c r="F379" s="783"/>
      <c r="J379" s="23"/>
      <c r="K379" s="23"/>
      <c r="L379" s="23"/>
      <c r="M379" s="23"/>
      <c r="N379" s="23"/>
      <c r="O379" s="23"/>
    </row>
    <row r="380" spans="1:15" ht="12.75">
      <c r="A380" s="127" t="s">
        <v>128</v>
      </c>
      <c r="B380" s="79" t="s">
        <v>10</v>
      </c>
      <c r="C380" s="127" t="s">
        <v>309</v>
      </c>
      <c r="D380" s="79" t="s">
        <v>315</v>
      </c>
      <c r="E380" s="783"/>
      <c r="F380" s="783"/>
      <c r="J380" s="23"/>
      <c r="K380" s="23"/>
      <c r="L380" s="23"/>
      <c r="M380" s="23"/>
      <c r="N380" s="23"/>
      <c r="O380" s="23"/>
    </row>
    <row r="381" spans="1:15" ht="12.75">
      <c r="A381" s="127" t="s">
        <v>128</v>
      </c>
      <c r="B381" s="79" t="s">
        <v>316</v>
      </c>
      <c r="C381" s="127" t="s">
        <v>309</v>
      </c>
      <c r="D381" s="79" t="s">
        <v>317</v>
      </c>
      <c r="E381" s="783"/>
      <c r="F381" s="783"/>
      <c r="J381" s="23"/>
      <c r="K381" s="23"/>
      <c r="L381" s="23"/>
      <c r="M381" s="23"/>
      <c r="N381" s="23"/>
      <c r="O381" s="23"/>
    </row>
    <row r="382" spans="1:15" ht="12.75">
      <c r="A382" s="127"/>
      <c r="B382" s="79"/>
      <c r="C382" s="127" t="s">
        <v>309</v>
      </c>
      <c r="D382" s="79" t="s">
        <v>318</v>
      </c>
      <c r="E382" s="783"/>
      <c r="F382" s="783"/>
      <c r="J382" s="23"/>
      <c r="K382" s="23"/>
      <c r="L382" s="23"/>
      <c r="M382" s="23"/>
      <c r="N382" s="23"/>
      <c r="O382" s="23"/>
    </row>
    <row r="383" spans="1:15" ht="12.75">
      <c r="A383" s="127"/>
      <c r="B383" s="79"/>
      <c r="C383" s="127" t="s">
        <v>309</v>
      </c>
      <c r="D383" s="79" t="s">
        <v>319</v>
      </c>
      <c r="E383" s="783"/>
      <c r="F383" s="783"/>
      <c r="J383" s="23"/>
      <c r="K383" s="23"/>
      <c r="L383" s="23"/>
      <c r="M383" s="23"/>
      <c r="N383" s="23"/>
      <c r="O383" s="23"/>
    </row>
    <row r="384" spans="1:15" ht="12.75">
      <c r="A384" s="127" t="s">
        <v>128</v>
      </c>
      <c r="B384" s="79" t="s">
        <v>320</v>
      </c>
      <c r="C384" s="127" t="s">
        <v>309</v>
      </c>
      <c r="D384" s="79" t="s">
        <v>321</v>
      </c>
      <c r="E384" s="783"/>
      <c r="F384" s="783"/>
      <c r="J384" s="23"/>
      <c r="K384" s="23"/>
      <c r="L384" s="23"/>
      <c r="M384" s="23"/>
      <c r="N384" s="23"/>
      <c r="O384" s="23"/>
    </row>
    <row r="385" spans="1:15" ht="12.75">
      <c r="A385" s="127" t="s">
        <v>128</v>
      </c>
      <c r="B385" s="79" t="s">
        <v>322</v>
      </c>
      <c r="C385" s="127" t="s">
        <v>309</v>
      </c>
      <c r="D385" s="79" t="s">
        <v>323</v>
      </c>
      <c r="E385" s="783"/>
      <c r="F385" s="783"/>
      <c r="J385" s="23"/>
      <c r="K385" s="23"/>
      <c r="L385" s="23"/>
      <c r="M385" s="23"/>
      <c r="N385" s="23"/>
      <c r="O385" s="23"/>
    </row>
    <row r="386" spans="1:15" ht="15.75" customHeight="1">
      <c r="A386" s="127" t="s">
        <v>128</v>
      </c>
      <c r="B386" s="79" t="s">
        <v>341</v>
      </c>
      <c r="C386" s="127" t="s">
        <v>325</v>
      </c>
      <c r="D386" s="79" t="s">
        <v>326</v>
      </c>
      <c r="E386" s="783"/>
      <c r="F386" s="783"/>
      <c r="J386" s="23"/>
      <c r="K386" s="23"/>
      <c r="L386" s="23"/>
      <c r="M386" s="23"/>
      <c r="N386" s="23"/>
      <c r="O386" s="23"/>
    </row>
    <row r="387" spans="1:15" ht="26.25" customHeight="1">
      <c r="A387" s="782" t="s">
        <v>327</v>
      </c>
      <c r="B387" s="782"/>
      <c r="C387" s="782"/>
      <c r="D387" s="782"/>
      <c r="E387" s="782"/>
      <c r="F387" s="782"/>
      <c r="J387" s="23"/>
      <c r="K387" s="23"/>
      <c r="L387" s="23"/>
      <c r="M387" s="23"/>
      <c r="N387" s="23"/>
      <c r="O387" s="23"/>
    </row>
    <row r="388" spans="1:15" ht="27.75" customHeight="1">
      <c r="A388" s="782" t="s">
        <v>328</v>
      </c>
      <c r="B388" s="782"/>
      <c r="C388" s="782"/>
      <c r="D388" s="782"/>
      <c r="E388" s="782"/>
      <c r="F388" s="782"/>
      <c r="J388" s="23"/>
      <c r="K388" s="23"/>
      <c r="L388" s="23"/>
      <c r="M388" s="23"/>
      <c r="N388" s="23"/>
      <c r="O388" s="23"/>
    </row>
    <row r="389" spans="1:15" ht="42.6" customHeight="1">
      <c r="A389" s="782" t="s">
        <v>329</v>
      </c>
      <c r="B389" s="782"/>
      <c r="C389" s="782"/>
      <c r="D389" s="782"/>
      <c r="E389" s="782"/>
      <c r="F389" s="782"/>
      <c r="J389" s="23"/>
      <c r="K389" s="23"/>
      <c r="L389" s="23"/>
      <c r="M389" s="23"/>
      <c r="N389" s="23"/>
      <c r="O389" s="23"/>
    </row>
    <row r="390" spans="1:15" ht="39.75" customHeight="1">
      <c r="A390" s="782" t="s">
        <v>330</v>
      </c>
      <c r="B390" s="782"/>
      <c r="C390" s="782"/>
      <c r="D390" s="782"/>
      <c r="E390" s="782"/>
      <c r="F390" s="782"/>
      <c r="J390" s="23"/>
      <c r="K390" s="23"/>
      <c r="L390" s="23"/>
      <c r="M390" s="23"/>
      <c r="N390" s="23"/>
      <c r="O390" s="23"/>
    </row>
    <row r="391" spans="1:15" ht="27.75" customHeight="1">
      <c r="A391" s="782" t="s">
        <v>331</v>
      </c>
      <c r="B391" s="782"/>
      <c r="C391" s="782"/>
      <c r="D391" s="782"/>
      <c r="E391" s="782"/>
      <c r="F391" s="782"/>
      <c r="J391" s="23"/>
      <c r="K391" s="23"/>
      <c r="L391" s="23"/>
      <c r="M391" s="23"/>
      <c r="N391" s="23"/>
      <c r="O391" s="23"/>
    </row>
    <row r="392" spans="1:15" ht="35.25" customHeight="1">
      <c r="A392" s="782" t="s">
        <v>332</v>
      </c>
      <c r="B392" s="782"/>
      <c r="C392" s="782"/>
      <c r="D392" s="782"/>
      <c r="E392" s="782"/>
      <c r="F392" s="782"/>
      <c r="J392" s="23"/>
      <c r="K392" s="23"/>
      <c r="L392" s="23"/>
      <c r="M392" s="23"/>
      <c r="N392" s="23"/>
      <c r="O392" s="23"/>
    </row>
    <row r="393" spans="1:15" ht="33.75" customHeight="1">
      <c r="A393" s="782" t="s">
        <v>333</v>
      </c>
      <c r="B393" s="782"/>
      <c r="C393" s="782"/>
      <c r="D393" s="782"/>
      <c r="E393" s="782"/>
      <c r="F393" s="782"/>
      <c r="J393" s="23"/>
      <c r="K393" s="23"/>
      <c r="L393" s="23"/>
      <c r="M393" s="23"/>
      <c r="N393" s="23"/>
      <c r="O393" s="23"/>
    </row>
    <row r="394" spans="1:15" ht="40.5" customHeight="1">
      <c r="A394" s="782" t="s">
        <v>334</v>
      </c>
      <c r="B394" s="782"/>
      <c r="C394" s="782"/>
      <c r="D394" s="782"/>
      <c r="E394" s="782"/>
      <c r="F394" s="782"/>
      <c r="J394" s="23"/>
      <c r="K394" s="23"/>
      <c r="L394" s="23"/>
      <c r="M394" s="23"/>
      <c r="N394" s="23"/>
      <c r="O394" s="23"/>
    </row>
    <row r="395" spans="1:15" ht="40.5" customHeight="1">
      <c r="A395" s="782" t="s">
        <v>335</v>
      </c>
      <c r="B395" s="782"/>
      <c r="C395" s="782"/>
      <c r="D395" s="782"/>
      <c r="E395" s="782"/>
      <c r="F395" s="782"/>
      <c r="J395" s="23"/>
      <c r="K395" s="23"/>
      <c r="L395" s="23"/>
      <c r="M395" s="23"/>
      <c r="N395" s="23"/>
      <c r="O395" s="23"/>
    </row>
    <row r="396" spans="1:15" ht="16.5" customHeight="1">
      <c r="A396" s="782" t="s">
        <v>336</v>
      </c>
      <c r="B396" s="782"/>
      <c r="C396" s="782"/>
      <c r="D396" s="782"/>
      <c r="E396" s="782"/>
      <c r="F396" s="782"/>
      <c r="J396" s="23"/>
      <c r="K396" s="23"/>
      <c r="L396" s="23"/>
      <c r="M396" s="23"/>
      <c r="N396" s="23"/>
      <c r="O396" s="23"/>
    </row>
    <row r="397" spans="1:15" ht="48.75" customHeight="1">
      <c r="A397" s="782" t="s">
        <v>554</v>
      </c>
      <c r="B397" s="782"/>
      <c r="C397" s="782"/>
      <c r="D397" s="782"/>
      <c r="E397" s="782"/>
      <c r="F397" s="782"/>
      <c r="J397" s="23"/>
      <c r="K397" s="23"/>
      <c r="L397" s="23"/>
      <c r="M397" s="23"/>
      <c r="N397" s="23"/>
      <c r="O397" s="23"/>
    </row>
    <row r="398" spans="1:15" ht="28.5" customHeight="1">
      <c r="A398" s="782" t="s">
        <v>158</v>
      </c>
      <c r="B398" s="782"/>
      <c r="C398" s="782"/>
      <c r="D398" s="782"/>
      <c r="E398" s="782"/>
      <c r="F398" s="782"/>
      <c r="J398" s="23"/>
      <c r="K398" s="23"/>
      <c r="L398" s="23"/>
      <c r="M398" s="23"/>
      <c r="N398" s="23"/>
      <c r="O398" s="23"/>
    </row>
    <row r="399" spans="1:15" ht="10.5" customHeight="1">
      <c r="A399" s="93"/>
      <c r="B399" s="93"/>
      <c r="C399" s="93"/>
      <c r="D399" s="93"/>
      <c r="E399" s="82"/>
      <c r="F399" s="82"/>
      <c r="J399" s="23"/>
      <c r="K399" s="23"/>
      <c r="L399" s="23"/>
      <c r="M399" s="23"/>
      <c r="N399" s="23"/>
      <c r="O399" s="23"/>
    </row>
    <row r="400" spans="1:15">
      <c r="A400" s="75" t="s">
        <v>122</v>
      </c>
      <c r="B400" s="75"/>
      <c r="C400" s="91"/>
      <c r="D400" s="91"/>
      <c r="E400" s="92"/>
      <c r="F400" s="92"/>
      <c r="J400" s="23"/>
      <c r="K400" s="23"/>
      <c r="L400" s="23"/>
      <c r="M400" s="23"/>
      <c r="N400" s="23"/>
      <c r="O400" s="23"/>
    </row>
    <row r="401" spans="1:15" ht="9" customHeight="1">
      <c r="A401" s="93"/>
      <c r="B401" s="93"/>
      <c r="C401" s="93"/>
      <c r="D401" s="93"/>
      <c r="E401" s="82"/>
      <c r="F401" s="82"/>
      <c r="J401" s="23"/>
      <c r="K401" s="23"/>
      <c r="L401" s="23"/>
      <c r="M401" s="23"/>
      <c r="N401" s="23"/>
      <c r="O401" s="23"/>
    </row>
    <row r="402" spans="1:15" s="70" customFormat="1" ht="42" customHeight="1">
      <c r="A402" s="781" t="s">
        <v>733</v>
      </c>
      <c r="B402" s="781"/>
      <c r="C402" s="781"/>
      <c r="D402" s="781"/>
      <c r="E402" s="781"/>
      <c r="F402" s="781"/>
      <c r="G402" s="69"/>
      <c r="H402" s="69"/>
      <c r="I402" s="69"/>
      <c r="J402" s="69"/>
      <c r="K402" s="69"/>
      <c r="L402" s="69"/>
      <c r="M402" s="69"/>
    </row>
    <row r="403" spans="1:15" s="70" customFormat="1" ht="25.5" customHeight="1">
      <c r="A403" s="781" t="s">
        <v>232</v>
      </c>
      <c r="B403" s="781"/>
      <c r="C403" s="781"/>
      <c r="D403" s="781"/>
      <c r="E403" s="781"/>
      <c r="F403" s="781"/>
      <c r="G403" s="69"/>
      <c r="H403" s="69"/>
      <c r="I403" s="69"/>
      <c r="J403" s="69"/>
      <c r="K403" s="69"/>
      <c r="L403" s="69"/>
      <c r="M403" s="69"/>
    </row>
    <row r="404" spans="1:15" ht="54.75" customHeight="1">
      <c r="A404" s="782" t="s">
        <v>342</v>
      </c>
      <c r="B404" s="782"/>
      <c r="C404" s="782"/>
      <c r="D404" s="782"/>
      <c r="E404" s="782"/>
      <c r="F404" s="782"/>
      <c r="J404" s="23"/>
      <c r="K404" s="23"/>
      <c r="L404" s="23"/>
      <c r="M404" s="23"/>
      <c r="N404" s="23"/>
      <c r="O404" s="23"/>
    </row>
    <row r="405" spans="1:15" ht="27" customHeight="1">
      <c r="A405" s="782" t="s">
        <v>633</v>
      </c>
      <c r="B405" s="782"/>
      <c r="C405" s="782"/>
      <c r="D405" s="782"/>
      <c r="E405" s="782"/>
      <c r="F405" s="782"/>
      <c r="G405" s="132"/>
      <c r="J405" s="23"/>
      <c r="K405" s="23"/>
      <c r="L405" s="23"/>
      <c r="M405" s="23"/>
      <c r="N405" s="23"/>
      <c r="O405" s="23"/>
    </row>
    <row r="406" spans="1:15" ht="44.25" customHeight="1">
      <c r="A406" s="782" t="s">
        <v>634</v>
      </c>
      <c r="B406" s="782"/>
      <c r="C406" s="782"/>
      <c r="D406" s="782"/>
      <c r="E406" s="782"/>
      <c r="F406" s="782"/>
      <c r="J406" s="23"/>
      <c r="K406" s="23"/>
      <c r="L406" s="23"/>
      <c r="M406" s="23"/>
      <c r="N406" s="23"/>
      <c r="O406" s="23"/>
    </row>
    <row r="407" spans="1:15" ht="25.5" customHeight="1">
      <c r="A407" s="782" t="s">
        <v>343</v>
      </c>
      <c r="B407" s="782"/>
      <c r="C407" s="782"/>
      <c r="D407" s="782"/>
      <c r="E407" s="782"/>
      <c r="F407" s="782"/>
      <c r="J407" s="23"/>
      <c r="K407" s="23"/>
      <c r="L407" s="23"/>
      <c r="M407" s="23"/>
      <c r="N407" s="23"/>
      <c r="O407" s="23"/>
    </row>
    <row r="408" spans="1:15" ht="21" customHeight="1">
      <c r="A408" s="782" t="s">
        <v>344</v>
      </c>
      <c r="B408" s="782"/>
      <c r="C408" s="782"/>
      <c r="D408" s="782"/>
      <c r="E408" s="782"/>
      <c r="F408" s="782"/>
      <c r="J408" s="23"/>
      <c r="K408" s="23"/>
      <c r="L408" s="23"/>
      <c r="M408" s="23"/>
      <c r="N408" s="23"/>
      <c r="O408" s="23"/>
    </row>
    <row r="409" spans="1:15" ht="32.25" customHeight="1">
      <c r="A409" s="782" t="s">
        <v>345</v>
      </c>
      <c r="B409" s="782"/>
      <c r="C409" s="782"/>
      <c r="D409" s="782"/>
      <c r="E409" s="782"/>
      <c r="F409" s="782"/>
      <c r="J409" s="23"/>
      <c r="K409" s="23"/>
      <c r="L409" s="23"/>
      <c r="M409" s="23"/>
      <c r="N409" s="23"/>
      <c r="O409" s="23"/>
    </row>
    <row r="410" spans="1:15" ht="15" customHeight="1">
      <c r="A410" s="782" t="s">
        <v>734</v>
      </c>
      <c r="B410" s="782"/>
      <c r="C410" s="782"/>
      <c r="D410" s="782"/>
      <c r="E410" s="782"/>
      <c r="F410" s="782"/>
      <c r="J410" s="23"/>
      <c r="K410" s="23"/>
      <c r="L410" s="23"/>
      <c r="M410" s="23"/>
      <c r="N410" s="23"/>
      <c r="O410" s="23"/>
    </row>
    <row r="411" spans="1:15" ht="27" customHeight="1">
      <c r="A411" s="782" t="s">
        <v>735</v>
      </c>
      <c r="B411" s="782"/>
      <c r="C411" s="782"/>
      <c r="D411" s="782"/>
      <c r="E411" s="782"/>
      <c r="F411" s="782"/>
      <c r="J411" s="23"/>
      <c r="K411" s="23"/>
      <c r="L411" s="23"/>
      <c r="M411" s="23"/>
      <c r="N411" s="23"/>
      <c r="O411" s="23"/>
    </row>
    <row r="412" spans="1:15" ht="15" customHeight="1">
      <c r="A412" s="782" t="s">
        <v>736</v>
      </c>
      <c r="B412" s="782"/>
      <c r="C412" s="782"/>
      <c r="D412" s="782"/>
      <c r="E412" s="782"/>
      <c r="F412" s="782"/>
      <c r="J412" s="23"/>
      <c r="K412" s="23"/>
      <c r="L412" s="23"/>
      <c r="M412" s="23"/>
      <c r="N412" s="23"/>
      <c r="O412" s="23"/>
    </row>
    <row r="413" spans="1:15" ht="40.5" customHeight="1">
      <c r="A413" s="782" t="s">
        <v>346</v>
      </c>
      <c r="B413" s="782"/>
      <c r="C413" s="782"/>
      <c r="D413" s="782"/>
      <c r="E413" s="782"/>
      <c r="F413" s="782"/>
      <c r="J413" s="23"/>
      <c r="K413" s="23"/>
      <c r="L413" s="23"/>
      <c r="M413" s="23"/>
      <c r="N413" s="23"/>
      <c r="O413" s="23"/>
    </row>
    <row r="414" spans="1:15" ht="52.5" customHeight="1">
      <c r="A414" s="782" t="s">
        <v>347</v>
      </c>
      <c r="B414" s="782"/>
      <c r="C414" s="782"/>
      <c r="D414" s="782"/>
      <c r="E414" s="782"/>
      <c r="F414" s="782"/>
      <c r="J414" s="23"/>
      <c r="K414" s="23"/>
      <c r="L414" s="23"/>
      <c r="M414" s="23"/>
      <c r="N414" s="23"/>
      <c r="O414" s="23"/>
    </row>
    <row r="415" spans="1:15" ht="26.25" customHeight="1">
      <c r="A415" s="782" t="s">
        <v>348</v>
      </c>
      <c r="B415" s="782"/>
      <c r="C415" s="782"/>
      <c r="D415" s="782"/>
      <c r="E415" s="782"/>
      <c r="F415" s="782"/>
      <c r="J415" s="23"/>
      <c r="K415" s="23"/>
      <c r="L415" s="23"/>
      <c r="M415" s="23"/>
      <c r="N415" s="23"/>
      <c r="O415" s="23"/>
    </row>
    <row r="416" spans="1:15" ht="17.25" customHeight="1">
      <c r="A416" s="782" t="s">
        <v>349</v>
      </c>
      <c r="B416" s="782"/>
      <c r="C416" s="782"/>
      <c r="D416" s="782"/>
      <c r="E416" s="782"/>
      <c r="F416" s="782"/>
      <c r="J416" s="23"/>
      <c r="K416" s="23"/>
      <c r="L416" s="23"/>
      <c r="M416" s="23"/>
      <c r="N416" s="23"/>
      <c r="O416" s="23"/>
    </row>
    <row r="417" spans="1:15" ht="12.75" customHeight="1">
      <c r="A417" s="782" t="s">
        <v>350</v>
      </c>
      <c r="B417" s="782"/>
      <c r="C417" s="782"/>
      <c r="D417" s="782"/>
      <c r="E417" s="782"/>
      <c r="F417" s="782"/>
      <c r="J417" s="23"/>
      <c r="K417" s="23"/>
      <c r="L417" s="23"/>
      <c r="M417" s="23"/>
      <c r="N417" s="23"/>
      <c r="O417" s="23"/>
    </row>
    <row r="418" spans="1:15" ht="26.25" customHeight="1">
      <c r="A418" s="782" t="s">
        <v>351</v>
      </c>
      <c r="B418" s="782"/>
      <c r="C418" s="782"/>
      <c r="D418" s="782"/>
      <c r="E418" s="782"/>
      <c r="F418" s="782"/>
      <c r="J418" s="23"/>
      <c r="K418" s="23"/>
      <c r="L418" s="23"/>
      <c r="M418" s="23"/>
      <c r="N418" s="23"/>
      <c r="O418" s="23"/>
    </row>
    <row r="419" spans="1:15" ht="39" customHeight="1">
      <c r="A419" s="782" t="s">
        <v>352</v>
      </c>
      <c r="B419" s="782"/>
      <c r="C419" s="782"/>
      <c r="D419" s="782"/>
      <c r="E419" s="782"/>
      <c r="F419" s="782"/>
      <c r="J419" s="23"/>
      <c r="K419" s="23"/>
      <c r="L419" s="23"/>
      <c r="M419" s="23"/>
      <c r="N419" s="23"/>
      <c r="O419" s="23"/>
    </row>
    <row r="420" spans="1:15" ht="39" customHeight="1">
      <c r="A420" s="782" t="s">
        <v>353</v>
      </c>
      <c r="B420" s="782"/>
      <c r="C420" s="782"/>
      <c r="D420" s="782"/>
      <c r="E420" s="782"/>
      <c r="F420" s="782"/>
      <c r="J420" s="23"/>
      <c r="K420" s="23"/>
      <c r="L420" s="23"/>
      <c r="M420" s="23"/>
      <c r="N420" s="23"/>
      <c r="O420" s="23"/>
    </row>
    <row r="421" spans="1:15" ht="16.5" customHeight="1">
      <c r="A421" s="781" t="s">
        <v>354</v>
      </c>
      <c r="B421" s="781"/>
      <c r="C421" s="781"/>
      <c r="D421" s="781"/>
      <c r="E421" s="781"/>
      <c r="F421" s="781"/>
      <c r="J421" s="23"/>
      <c r="K421" s="23"/>
      <c r="L421" s="23"/>
      <c r="M421" s="23"/>
      <c r="N421" s="23"/>
      <c r="O421" s="23"/>
    </row>
    <row r="422" spans="1:15" ht="14.25" customHeight="1">
      <c r="A422" s="127" t="s">
        <v>128</v>
      </c>
      <c r="B422" s="128" t="s">
        <v>216</v>
      </c>
      <c r="C422" s="72"/>
      <c r="D422" s="72"/>
      <c r="E422" s="72"/>
      <c r="F422" s="72"/>
      <c r="J422" s="23"/>
      <c r="K422" s="23"/>
      <c r="L422" s="23"/>
      <c r="M422" s="23"/>
      <c r="N422" s="23"/>
      <c r="O422" s="23"/>
    </row>
    <row r="423" spans="1:15" ht="14.25" customHeight="1">
      <c r="A423" s="128" t="s">
        <v>355</v>
      </c>
      <c r="B423" s="72"/>
      <c r="C423" s="72"/>
      <c r="D423" s="72"/>
      <c r="E423" s="72"/>
      <c r="F423" s="72"/>
      <c r="J423" s="23"/>
      <c r="K423" s="23"/>
      <c r="L423" s="23"/>
      <c r="M423" s="23"/>
      <c r="N423" s="23"/>
      <c r="O423" s="23"/>
    </row>
    <row r="424" spans="1:15" ht="14.25" customHeight="1">
      <c r="A424" s="72"/>
      <c r="B424" s="72" t="s">
        <v>356</v>
      </c>
      <c r="C424" s="152" t="s">
        <v>357</v>
      </c>
      <c r="D424" s="133" t="s">
        <v>323</v>
      </c>
      <c r="E424" s="783"/>
      <c r="F424" s="783"/>
      <c r="J424" s="23"/>
      <c r="K424" s="23"/>
      <c r="L424" s="23"/>
      <c r="M424" s="23"/>
      <c r="N424" s="23"/>
      <c r="O424" s="23"/>
    </row>
    <row r="425" spans="1:15" ht="14.25" customHeight="1">
      <c r="A425" s="72"/>
      <c r="B425" s="72" t="s">
        <v>358</v>
      </c>
      <c r="C425" s="152" t="s">
        <v>357</v>
      </c>
      <c r="D425" s="133" t="s">
        <v>359</v>
      </c>
      <c r="E425" s="783"/>
      <c r="F425" s="783"/>
      <c r="J425" s="23"/>
      <c r="K425" s="23"/>
      <c r="L425" s="23"/>
      <c r="M425" s="23"/>
      <c r="N425" s="23"/>
      <c r="O425" s="23"/>
    </row>
    <row r="426" spans="1:15" ht="14.25" customHeight="1">
      <c r="A426" s="72"/>
      <c r="B426" s="72"/>
      <c r="C426" s="152" t="s">
        <v>357</v>
      </c>
      <c r="D426" s="133" t="s">
        <v>360</v>
      </c>
      <c r="E426" s="783"/>
      <c r="F426" s="783"/>
      <c r="J426" s="23"/>
      <c r="K426" s="23"/>
      <c r="L426" s="23"/>
      <c r="M426" s="23"/>
      <c r="N426" s="23"/>
      <c r="O426" s="23"/>
    </row>
    <row r="427" spans="1:15" ht="14.25" customHeight="1">
      <c r="A427" s="72"/>
      <c r="B427" s="72"/>
      <c r="C427" s="152" t="s">
        <v>357</v>
      </c>
      <c r="D427" s="133" t="s">
        <v>361</v>
      </c>
      <c r="E427" s="783"/>
      <c r="F427" s="783"/>
      <c r="J427" s="23"/>
      <c r="K427" s="23"/>
      <c r="L427" s="23"/>
      <c r="M427" s="23"/>
      <c r="N427" s="23"/>
      <c r="O427" s="23"/>
    </row>
    <row r="428" spans="1:15" ht="14.25" customHeight="1">
      <c r="A428" s="72"/>
      <c r="B428" s="72"/>
      <c r="C428" s="152" t="s">
        <v>357</v>
      </c>
      <c r="D428" s="133" t="s">
        <v>362</v>
      </c>
      <c r="E428" s="783"/>
      <c r="F428" s="783"/>
      <c r="J428" s="23"/>
      <c r="K428" s="23"/>
      <c r="L428" s="23"/>
      <c r="M428" s="23"/>
      <c r="N428" s="23"/>
      <c r="O428" s="23"/>
    </row>
    <row r="429" spans="1:15" ht="29.45" customHeight="1">
      <c r="A429" s="72"/>
      <c r="B429" s="72"/>
      <c r="C429" s="125" t="s">
        <v>357</v>
      </c>
      <c r="D429" s="153" t="s">
        <v>363</v>
      </c>
      <c r="E429" s="783"/>
      <c r="F429" s="783"/>
      <c r="J429" s="23"/>
      <c r="K429" s="23"/>
      <c r="L429" s="23"/>
      <c r="M429" s="23"/>
      <c r="N429" s="23"/>
      <c r="O429" s="23"/>
    </row>
    <row r="430" spans="1:15" ht="14.25" customHeight="1">
      <c r="A430" s="72"/>
      <c r="B430" s="72"/>
      <c r="C430" s="152" t="s">
        <v>357</v>
      </c>
      <c r="D430" s="133" t="s">
        <v>364</v>
      </c>
      <c r="E430" s="783"/>
      <c r="F430" s="783"/>
      <c r="J430" s="23"/>
      <c r="K430" s="23"/>
      <c r="L430" s="23"/>
      <c r="M430" s="23"/>
      <c r="N430" s="23"/>
      <c r="O430" s="23"/>
    </row>
    <row r="431" spans="1:15" ht="14.25" customHeight="1">
      <c r="A431" s="72"/>
      <c r="B431" s="72"/>
      <c r="C431" s="152" t="s">
        <v>357</v>
      </c>
      <c r="D431" s="133" t="s">
        <v>365</v>
      </c>
      <c r="E431" s="783"/>
      <c r="F431" s="783"/>
      <c r="J431" s="23"/>
      <c r="K431" s="23"/>
      <c r="L431" s="23"/>
      <c r="M431" s="23"/>
      <c r="N431" s="23"/>
      <c r="O431" s="23"/>
    </row>
    <row r="432" spans="1:15" ht="14.25" customHeight="1">
      <c r="A432" s="128" t="s">
        <v>366</v>
      </c>
      <c r="B432" s="72"/>
      <c r="C432" s="152"/>
      <c r="D432" s="133"/>
      <c r="E432" s="783"/>
      <c r="F432" s="783"/>
      <c r="J432" s="23"/>
      <c r="K432" s="23"/>
      <c r="L432" s="23"/>
      <c r="M432" s="23"/>
      <c r="N432" s="23"/>
      <c r="O432" s="23"/>
    </row>
    <row r="433" spans="1:15" ht="14.25" customHeight="1">
      <c r="A433" s="72"/>
      <c r="B433" s="72" t="s">
        <v>308</v>
      </c>
      <c r="C433" s="152" t="s">
        <v>357</v>
      </c>
      <c r="D433" s="133" t="s">
        <v>310</v>
      </c>
      <c r="E433" s="783"/>
      <c r="F433" s="783"/>
      <c r="J433" s="23"/>
      <c r="K433" s="23"/>
      <c r="L433" s="23"/>
      <c r="M433" s="23"/>
      <c r="N433" s="23"/>
      <c r="O433" s="23"/>
    </row>
    <row r="434" spans="1:15" ht="14.25" customHeight="1">
      <c r="A434" s="72"/>
      <c r="B434" s="72" t="s">
        <v>311</v>
      </c>
      <c r="C434" s="152" t="s">
        <v>357</v>
      </c>
      <c r="D434" s="133" t="s">
        <v>312</v>
      </c>
      <c r="E434" s="783"/>
      <c r="F434" s="783"/>
      <c r="J434" s="23"/>
      <c r="K434" s="23"/>
      <c r="L434" s="23"/>
      <c r="M434" s="23"/>
      <c r="N434" s="23"/>
      <c r="O434" s="23"/>
    </row>
    <row r="435" spans="1:15" ht="14.25" customHeight="1">
      <c r="A435" s="72"/>
      <c r="B435" s="72" t="s">
        <v>313</v>
      </c>
      <c r="C435" s="152" t="s">
        <v>357</v>
      </c>
      <c r="D435" s="133" t="s">
        <v>314</v>
      </c>
      <c r="E435" s="783"/>
      <c r="F435" s="783"/>
      <c r="J435" s="23"/>
      <c r="K435" s="23"/>
      <c r="L435" s="23"/>
      <c r="M435" s="23"/>
      <c r="N435" s="23"/>
      <c r="O435" s="23"/>
    </row>
    <row r="436" spans="1:15" ht="14.25" customHeight="1">
      <c r="A436" s="72"/>
      <c r="B436" s="72" t="s">
        <v>10</v>
      </c>
      <c r="C436" s="152" t="s">
        <v>357</v>
      </c>
      <c r="D436" s="133" t="s">
        <v>315</v>
      </c>
      <c r="E436" s="783"/>
      <c r="F436" s="783"/>
      <c r="J436" s="23"/>
      <c r="K436" s="23"/>
      <c r="L436" s="23"/>
      <c r="M436" s="23"/>
      <c r="N436" s="23"/>
      <c r="O436" s="23"/>
    </row>
    <row r="437" spans="1:15" ht="14.25" customHeight="1">
      <c r="A437" s="72"/>
      <c r="B437" s="72" t="s">
        <v>316</v>
      </c>
      <c r="C437" s="152" t="s">
        <v>357</v>
      </c>
      <c r="D437" s="133" t="s">
        <v>317</v>
      </c>
      <c r="E437" s="783"/>
      <c r="F437" s="783"/>
      <c r="J437" s="23"/>
      <c r="K437" s="23"/>
      <c r="L437" s="23"/>
      <c r="M437" s="23"/>
      <c r="N437" s="23"/>
      <c r="O437" s="23"/>
    </row>
    <row r="438" spans="1:15" ht="14.25" customHeight="1">
      <c r="A438" s="72"/>
      <c r="B438" s="72"/>
      <c r="C438" s="152" t="s">
        <v>357</v>
      </c>
      <c r="D438" s="133" t="s">
        <v>318</v>
      </c>
      <c r="E438" s="783"/>
      <c r="F438" s="783"/>
      <c r="J438" s="23"/>
      <c r="K438" s="23"/>
      <c r="L438" s="23"/>
      <c r="M438" s="23"/>
      <c r="N438" s="23"/>
      <c r="O438" s="23"/>
    </row>
    <row r="439" spans="1:15" ht="14.25" customHeight="1">
      <c r="A439" s="72"/>
      <c r="B439" s="72"/>
      <c r="C439" s="152" t="s">
        <v>357</v>
      </c>
      <c r="D439" s="133" t="s">
        <v>319</v>
      </c>
      <c r="E439" s="783"/>
      <c r="F439" s="783"/>
      <c r="J439" s="23"/>
      <c r="K439" s="23"/>
      <c r="L439" s="23"/>
      <c r="M439" s="23"/>
      <c r="N439" s="23"/>
      <c r="O439" s="23"/>
    </row>
    <row r="440" spans="1:15" ht="28.5" customHeight="1">
      <c r="A440" s="782" t="s">
        <v>158</v>
      </c>
      <c r="B440" s="782"/>
      <c r="C440" s="782"/>
      <c r="D440" s="782"/>
      <c r="E440" s="782"/>
      <c r="F440" s="782"/>
      <c r="J440" s="23"/>
      <c r="K440" s="23"/>
      <c r="L440" s="23"/>
      <c r="M440" s="23"/>
      <c r="N440" s="23"/>
      <c r="O440" s="23"/>
    </row>
    <row r="441" spans="1:15" ht="15" customHeight="1">
      <c r="A441" s="79"/>
      <c r="B441" s="79"/>
      <c r="C441" s="79"/>
      <c r="D441" s="79"/>
      <c r="E441" s="79"/>
      <c r="F441" s="79"/>
      <c r="J441" s="23"/>
      <c r="K441" s="23"/>
      <c r="L441" s="23"/>
      <c r="M441" s="23"/>
      <c r="N441" s="23"/>
      <c r="O441" s="23"/>
    </row>
    <row r="442" spans="1:15">
      <c r="A442" s="134" t="s">
        <v>116</v>
      </c>
      <c r="B442" s="135"/>
      <c r="C442" s="91"/>
      <c r="D442" s="91"/>
      <c r="E442" s="92"/>
      <c r="F442" s="92"/>
      <c r="J442" s="23"/>
      <c r="K442" s="23"/>
      <c r="L442" s="23"/>
      <c r="M442" s="23"/>
      <c r="N442" s="23"/>
      <c r="O442" s="23"/>
    </row>
    <row r="443" spans="1:15">
      <c r="A443" s="136"/>
      <c r="B443" s="136"/>
      <c r="C443" s="93"/>
      <c r="D443" s="93"/>
      <c r="E443" s="82"/>
      <c r="F443" s="82"/>
      <c r="J443" s="23"/>
      <c r="K443" s="23"/>
      <c r="L443" s="23"/>
      <c r="M443" s="23"/>
      <c r="N443" s="23"/>
      <c r="O443" s="23"/>
    </row>
    <row r="444" spans="1:15" s="70" customFormat="1" ht="56.45" customHeight="1">
      <c r="A444" s="781" t="s">
        <v>737</v>
      </c>
      <c r="B444" s="781"/>
      <c r="C444" s="781"/>
      <c r="D444" s="781"/>
      <c r="E444" s="781"/>
      <c r="F444" s="781"/>
      <c r="G444" s="69"/>
      <c r="H444" s="69"/>
      <c r="I444" s="69"/>
      <c r="J444" s="69"/>
      <c r="K444" s="69"/>
      <c r="L444" s="69"/>
      <c r="M444" s="69"/>
    </row>
    <row r="445" spans="1:15" s="70" customFormat="1" ht="25.5" customHeight="1">
      <c r="A445" s="781" t="s">
        <v>232</v>
      </c>
      <c r="B445" s="781"/>
      <c r="C445" s="781"/>
      <c r="D445" s="781"/>
      <c r="E445" s="781"/>
      <c r="F445" s="781"/>
      <c r="G445" s="69"/>
      <c r="H445" s="69"/>
      <c r="I445" s="69"/>
      <c r="J445" s="69"/>
      <c r="K445" s="69"/>
      <c r="L445" s="69"/>
      <c r="M445" s="69"/>
    </row>
    <row r="446" spans="1:15" ht="15" customHeight="1">
      <c r="A446" s="782" t="s">
        <v>367</v>
      </c>
      <c r="B446" s="782"/>
      <c r="C446" s="782"/>
      <c r="D446" s="782"/>
      <c r="E446" s="782"/>
      <c r="F446" s="782"/>
      <c r="J446" s="23"/>
      <c r="K446" s="23"/>
      <c r="L446" s="23"/>
      <c r="M446" s="23"/>
      <c r="N446" s="23"/>
      <c r="O446" s="23"/>
    </row>
    <row r="447" spans="1:15" ht="29.45" customHeight="1">
      <c r="A447" s="782" t="s">
        <v>368</v>
      </c>
      <c r="B447" s="782"/>
      <c r="C447" s="782"/>
      <c r="D447" s="782"/>
      <c r="E447" s="782"/>
      <c r="F447" s="782"/>
      <c r="J447" s="23"/>
      <c r="K447" s="23"/>
      <c r="L447" s="23"/>
      <c r="M447" s="23"/>
      <c r="N447" s="23"/>
      <c r="O447" s="23"/>
    </row>
    <row r="448" spans="1:15" ht="13.5" customHeight="1">
      <c r="A448" s="782" t="s">
        <v>369</v>
      </c>
      <c r="B448" s="782"/>
      <c r="C448" s="782"/>
      <c r="D448" s="782"/>
      <c r="E448" s="782"/>
      <c r="F448" s="782"/>
      <c r="J448" s="23"/>
      <c r="K448" s="23"/>
      <c r="L448" s="23"/>
      <c r="M448" s="23"/>
      <c r="N448" s="23"/>
      <c r="O448" s="23"/>
    </row>
    <row r="449" spans="1:15" ht="29.25" customHeight="1">
      <c r="A449" s="782" t="s">
        <v>370</v>
      </c>
      <c r="B449" s="782"/>
      <c r="C449" s="782"/>
      <c r="D449" s="782"/>
      <c r="E449" s="782"/>
      <c r="F449" s="782"/>
      <c r="J449" s="23"/>
      <c r="K449" s="23"/>
      <c r="L449" s="23"/>
      <c r="M449" s="23"/>
      <c r="N449" s="23"/>
      <c r="O449" s="23"/>
    </row>
    <row r="450" spans="1:15" ht="39.75" customHeight="1">
      <c r="A450" s="782" t="s">
        <v>371</v>
      </c>
      <c r="B450" s="782"/>
      <c r="C450" s="782"/>
      <c r="D450" s="782"/>
      <c r="E450" s="782"/>
      <c r="F450" s="782"/>
      <c r="J450" s="23"/>
      <c r="K450" s="23"/>
      <c r="L450" s="23"/>
      <c r="M450" s="23"/>
      <c r="N450" s="23"/>
      <c r="O450" s="23"/>
    </row>
    <row r="451" spans="1:15" ht="43.5" customHeight="1">
      <c r="A451" s="782" t="s">
        <v>372</v>
      </c>
      <c r="B451" s="782"/>
      <c r="C451" s="782"/>
      <c r="D451" s="782"/>
      <c r="E451" s="782"/>
      <c r="F451" s="782"/>
      <c r="J451" s="23"/>
      <c r="K451" s="23"/>
      <c r="L451" s="23"/>
      <c r="M451" s="23"/>
      <c r="N451" s="23"/>
      <c r="O451" s="23"/>
    </row>
    <row r="452" spans="1:15" ht="27" customHeight="1">
      <c r="A452" s="782" t="s">
        <v>373</v>
      </c>
      <c r="B452" s="782"/>
      <c r="C452" s="782"/>
      <c r="D452" s="782"/>
      <c r="E452" s="782"/>
      <c r="F452" s="782"/>
      <c r="J452" s="23"/>
      <c r="K452" s="23"/>
      <c r="L452" s="23"/>
      <c r="M452" s="23"/>
      <c r="N452" s="23"/>
      <c r="O452" s="23"/>
    </row>
    <row r="453" spans="1:15" ht="16.5" customHeight="1">
      <c r="A453" s="781" t="s">
        <v>354</v>
      </c>
      <c r="B453" s="781"/>
      <c r="C453" s="781"/>
      <c r="D453" s="781"/>
      <c r="E453" s="781"/>
      <c r="F453" s="781"/>
      <c r="J453" s="23"/>
      <c r="K453" s="23"/>
      <c r="L453" s="23"/>
      <c r="M453" s="23"/>
      <c r="N453" s="23"/>
      <c r="O453" s="23"/>
    </row>
    <row r="454" spans="1:15" ht="13.5" customHeight="1">
      <c r="A454" s="79"/>
      <c r="B454" s="95" t="s">
        <v>374</v>
      </c>
      <c r="C454" s="79"/>
      <c r="D454" s="79" t="s">
        <v>375</v>
      </c>
      <c r="E454" s="783"/>
      <c r="F454" s="783"/>
      <c r="J454" s="23"/>
      <c r="K454" s="23"/>
      <c r="L454" s="23"/>
      <c r="M454" s="23"/>
      <c r="N454" s="23"/>
      <c r="O454" s="23"/>
    </row>
    <row r="455" spans="1:15" ht="14.25" customHeight="1">
      <c r="A455" s="79"/>
      <c r="B455" s="137" t="s">
        <v>376</v>
      </c>
      <c r="C455" s="79"/>
      <c r="D455" s="79" t="s">
        <v>377</v>
      </c>
      <c r="E455" s="783"/>
      <c r="F455" s="783"/>
      <c r="J455" s="23"/>
      <c r="K455" s="23"/>
      <c r="L455" s="23"/>
      <c r="M455" s="23"/>
      <c r="N455" s="23"/>
      <c r="O455" s="23"/>
    </row>
    <row r="456" spans="1:15" ht="15.75" customHeight="1">
      <c r="A456" s="79"/>
      <c r="B456" s="137" t="s">
        <v>378</v>
      </c>
      <c r="C456" s="79"/>
      <c r="D456" s="79" t="s">
        <v>379</v>
      </c>
      <c r="E456" s="783"/>
      <c r="F456" s="783"/>
      <c r="J456" s="23"/>
      <c r="K456" s="23"/>
      <c r="L456" s="23"/>
      <c r="M456" s="23"/>
      <c r="N456" s="23"/>
      <c r="O456" s="23"/>
    </row>
    <row r="457" spans="1:15" ht="15.75" customHeight="1">
      <c r="A457" s="79"/>
      <c r="B457" s="137" t="s">
        <v>380</v>
      </c>
      <c r="C457" s="79"/>
      <c r="D457" s="79" t="s">
        <v>381</v>
      </c>
      <c r="E457" s="783"/>
      <c r="F457" s="783"/>
      <c r="J457" s="23"/>
      <c r="K457" s="23"/>
      <c r="L457" s="23"/>
      <c r="M457" s="23"/>
      <c r="N457" s="23"/>
      <c r="O457" s="23"/>
    </row>
    <row r="458" spans="1:15" ht="28.5" customHeight="1">
      <c r="A458" s="782" t="s">
        <v>158</v>
      </c>
      <c r="B458" s="782"/>
      <c r="C458" s="782"/>
      <c r="D458" s="782"/>
      <c r="E458" s="782"/>
      <c r="F458" s="782"/>
      <c r="J458" s="23"/>
      <c r="K458" s="23"/>
      <c r="L458" s="23"/>
      <c r="M458" s="23"/>
      <c r="N458" s="23"/>
      <c r="O458" s="23"/>
    </row>
    <row r="459" spans="1:15" ht="12.75">
      <c r="A459" s="80"/>
      <c r="B459" s="81"/>
      <c r="C459" s="80"/>
      <c r="D459" s="82"/>
      <c r="E459" s="82"/>
      <c r="F459" s="82"/>
      <c r="J459" s="23"/>
      <c r="K459" s="23"/>
      <c r="L459" s="23"/>
      <c r="M459" s="23"/>
      <c r="N459" s="23"/>
      <c r="O459" s="23"/>
    </row>
    <row r="460" spans="1:15" ht="12.75">
      <c r="A460" s="80"/>
      <c r="B460" s="81"/>
      <c r="C460" s="80"/>
      <c r="D460" s="82"/>
      <c r="E460" s="82"/>
      <c r="F460" s="82"/>
      <c r="J460" s="23"/>
      <c r="K460" s="23"/>
      <c r="L460" s="23"/>
      <c r="M460" s="23"/>
      <c r="N460" s="23"/>
      <c r="O460" s="23"/>
    </row>
    <row r="461" spans="1:15" s="139" customFormat="1">
      <c r="A461" s="75" t="s">
        <v>556</v>
      </c>
      <c r="B461" s="75"/>
      <c r="C461" s="75"/>
      <c r="D461" s="90"/>
      <c r="E461" s="138"/>
      <c r="F461" s="138"/>
    </row>
    <row r="462" spans="1:15" s="139" customFormat="1">
      <c r="A462" s="140"/>
      <c r="B462" s="141"/>
      <c r="C462" s="141"/>
      <c r="D462" s="129"/>
      <c r="E462" s="142"/>
      <c r="F462" s="142"/>
    </row>
    <row r="463" spans="1:15" s="70" customFormat="1" ht="52.5" customHeight="1">
      <c r="A463" s="781" t="s">
        <v>738</v>
      </c>
      <c r="B463" s="781"/>
      <c r="C463" s="781"/>
      <c r="D463" s="781"/>
      <c r="E463" s="781"/>
      <c r="F463" s="781"/>
      <c r="G463" s="69"/>
      <c r="H463" s="69"/>
      <c r="I463" s="69"/>
      <c r="J463" s="69"/>
      <c r="K463" s="69"/>
      <c r="L463" s="69"/>
      <c r="M463" s="69"/>
    </row>
    <row r="464" spans="1:15" s="70" customFormat="1" ht="25.5" customHeight="1">
      <c r="A464" s="781" t="s">
        <v>232</v>
      </c>
      <c r="B464" s="781"/>
      <c r="C464" s="781"/>
      <c r="D464" s="781"/>
      <c r="E464" s="781"/>
      <c r="F464" s="781"/>
      <c r="G464" s="69"/>
      <c r="H464" s="69"/>
      <c r="I464" s="69"/>
      <c r="J464" s="69"/>
      <c r="K464" s="69"/>
      <c r="L464" s="69"/>
      <c r="M464" s="69"/>
    </row>
    <row r="465" spans="1:15" ht="14.25" customHeight="1">
      <c r="A465" s="782" t="s">
        <v>382</v>
      </c>
      <c r="B465" s="782"/>
      <c r="C465" s="782"/>
      <c r="D465" s="782"/>
      <c r="E465" s="782"/>
      <c r="F465" s="782"/>
      <c r="J465" s="23"/>
      <c r="K465" s="23"/>
      <c r="L465" s="23"/>
      <c r="M465" s="23"/>
      <c r="N465" s="23"/>
      <c r="O465" s="23"/>
    </row>
    <row r="466" spans="1:15" ht="69" customHeight="1">
      <c r="A466" s="782" t="s">
        <v>383</v>
      </c>
      <c r="B466" s="782"/>
      <c r="C466" s="782"/>
      <c r="D466" s="782"/>
      <c r="E466" s="782"/>
      <c r="F466" s="782"/>
      <c r="J466" s="23"/>
      <c r="K466" s="23"/>
      <c r="L466" s="23"/>
      <c r="M466" s="23"/>
      <c r="N466" s="23"/>
      <c r="O466" s="23"/>
    </row>
    <row r="467" spans="1:15" ht="13.5" customHeight="1">
      <c r="A467" s="782" t="s">
        <v>384</v>
      </c>
      <c r="B467" s="782"/>
      <c r="C467" s="782"/>
      <c r="D467" s="782"/>
      <c r="E467" s="782"/>
      <c r="F467" s="782"/>
      <c r="J467" s="23"/>
      <c r="K467" s="23"/>
      <c r="L467" s="23"/>
      <c r="M467" s="23"/>
      <c r="N467" s="23"/>
      <c r="O467" s="23"/>
    </row>
    <row r="468" spans="1:15" ht="14.25" customHeight="1">
      <c r="A468" s="127" t="s">
        <v>128</v>
      </c>
      <c r="B468" s="95" t="s">
        <v>261</v>
      </c>
      <c r="C468" s="79"/>
      <c r="D468" s="79"/>
      <c r="E468" s="79"/>
      <c r="F468" s="79"/>
      <c r="J468" s="23"/>
      <c r="K468" s="23"/>
      <c r="L468" s="23"/>
      <c r="M468" s="23"/>
      <c r="N468" s="23"/>
      <c r="O468" s="23"/>
    </row>
    <row r="469" spans="1:15" ht="14.25" customHeight="1">
      <c r="A469" s="127" t="s">
        <v>128</v>
      </c>
      <c r="B469" s="95" t="s">
        <v>385</v>
      </c>
      <c r="C469" s="79"/>
      <c r="D469" s="79"/>
      <c r="E469" s="79"/>
      <c r="F469" s="79"/>
      <c r="J469" s="23"/>
      <c r="K469" s="23"/>
      <c r="L469" s="23"/>
      <c r="M469" s="23"/>
      <c r="N469" s="23"/>
      <c r="O469" s="23"/>
    </row>
    <row r="470" spans="1:15" ht="14.25" customHeight="1">
      <c r="A470" s="127" t="s">
        <v>128</v>
      </c>
      <c r="B470" s="784" t="s">
        <v>739</v>
      </c>
      <c r="C470" s="784"/>
      <c r="D470" s="784"/>
      <c r="E470" s="784"/>
      <c r="F470" s="784"/>
      <c r="G470" s="304"/>
      <c r="J470" s="23"/>
      <c r="K470" s="23"/>
      <c r="L470" s="23"/>
      <c r="M470" s="23"/>
      <c r="N470" s="23"/>
      <c r="O470" s="23"/>
    </row>
    <row r="471" spans="1:15" ht="14.25" customHeight="1">
      <c r="A471" s="127" t="s">
        <v>128</v>
      </c>
      <c r="B471" s="784" t="s">
        <v>740</v>
      </c>
      <c r="C471" s="784"/>
      <c r="D471" s="784"/>
      <c r="E471" s="784"/>
      <c r="F471" s="784"/>
      <c r="G471" s="300"/>
      <c r="J471" s="23"/>
      <c r="K471" s="23"/>
      <c r="L471" s="23"/>
      <c r="M471" s="23"/>
      <c r="N471" s="23"/>
      <c r="O471" s="23"/>
    </row>
    <row r="472" spans="1:15" ht="19.149999999999999" customHeight="1">
      <c r="A472" s="79"/>
      <c r="B472" s="784" t="s">
        <v>741</v>
      </c>
      <c r="C472" s="784"/>
      <c r="D472" s="784"/>
      <c r="E472" s="784"/>
      <c r="F472" s="784"/>
      <c r="J472" s="23"/>
      <c r="K472" s="23"/>
      <c r="L472" s="23"/>
      <c r="M472" s="23"/>
      <c r="N472" s="23"/>
      <c r="O472" s="23"/>
    </row>
    <row r="473" spans="1:15" ht="16.149999999999999" customHeight="1">
      <c r="A473" s="95" t="s">
        <v>386</v>
      </c>
      <c r="B473" s="300"/>
      <c r="C473" s="300"/>
      <c r="D473" s="300"/>
      <c r="E473" s="300"/>
      <c r="F473" s="300"/>
      <c r="J473" s="23"/>
      <c r="K473" s="23"/>
      <c r="L473" s="23"/>
      <c r="M473" s="23"/>
      <c r="N473" s="23"/>
      <c r="O473" s="23"/>
    </row>
    <row r="474" spans="1:15" ht="43.9" customHeight="1">
      <c r="A474" s="782" t="s">
        <v>742</v>
      </c>
      <c r="B474" s="782"/>
      <c r="C474" s="782"/>
      <c r="D474" s="782"/>
      <c r="E474" s="782"/>
      <c r="F474" s="782"/>
      <c r="J474" s="23"/>
      <c r="K474" s="23"/>
      <c r="L474" s="23"/>
      <c r="M474" s="23"/>
      <c r="N474" s="23"/>
      <c r="O474" s="23"/>
    </row>
    <row r="475" spans="1:15" ht="15.6" customHeight="1">
      <c r="A475" s="782" t="s">
        <v>387</v>
      </c>
      <c r="B475" s="782"/>
      <c r="C475" s="782"/>
      <c r="D475" s="782"/>
      <c r="E475" s="782"/>
      <c r="F475" s="782"/>
      <c r="J475" s="23"/>
      <c r="K475" s="23"/>
      <c r="L475" s="23"/>
      <c r="M475" s="23"/>
      <c r="N475" s="23"/>
      <c r="O475" s="23"/>
    </row>
    <row r="476" spans="1:15" ht="28.5" customHeight="1">
      <c r="A476" s="782" t="s">
        <v>158</v>
      </c>
      <c r="B476" s="782"/>
      <c r="C476" s="782"/>
      <c r="D476" s="782"/>
      <c r="E476" s="782"/>
      <c r="F476" s="782"/>
      <c r="J476" s="23"/>
      <c r="K476" s="23"/>
      <c r="L476" s="23"/>
      <c r="M476" s="23"/>
      <c r="N476" s="23"/>
      <c r="O476" s="23"/>
    </row>
    <row r="477" spans="1:15" ht="12.75">
      <c r="A477" s="80"/>
      <c r="B477" s="81"/>
      <c r="C477" s="80"/>
      <c r="D477" s="82"/>
      <c r="E477" s="82"/>
      <c r="F477" s="82"/>
      <c r="J477" s="23"/>
      <c r="K477" s="23"/>
      <c r="L477" s="23"/>
      <c r="M477" s="23"/>
      <c r="N477" s="23"/>
      <c r="O477" s="23"/>
    </row>
    <row r="478" spans="1:15" ht="12.75">
      <c r="A478" s="80"/>
      <c r="B478" s="81"/>
      <c r="C478" s="80"/>
      <c r="D478" s="82"/>
      <c r="E478" s="82"/>
      <c r="F478" s="82"/>
      <c r="J478" s="23"/>
      <c r="K478" s="23"/>
      <c r="L478" s="23"/>
      <c r="M478" s="23"/>
      <c r="N478" s="23"/>
      <c r="O478" s="23"/>
    </row>
    <row r="479" spans="1:15" s="20" customFormat="1">
      <c r="A479" s="75" t="s">
        <v>11</v>
      </c>
      <c r="B479" s="90"/>
      <c r="C479" s="76"/>
      <c r="D479" s="76"/>
      <c r="E479" s="76"/>
      <c r="F479" s="76"/>
    </row>
    <row r="480" spans="1:15" s="20" customFormat="1">
      <c r="A480" s="129"/>
      <c r="B480" s="129"/>
      <c r="C480" s="130"/>
      <c r="D480" s="130"/>
      <c r="E480" s="130"/>
      <c r="F480" s="130"/>
    </row>
    <row r="481" spans="1:15" s="70" customFormat="1" ht="54.75" customHeight="1">
      <c r="A481" s="781" t="s">
        <v>743</v>
      </c>
      <c r="B481" s="781"/>
      <c r="C481" s="781"/>
      <c r="D481" s="781"/>
      <c r="E481" s="781"/>
      <c r="F481" s="781"/>
      <c r="G481" s="69"/>
      <c r="H481" s="69"/>
      <c r="I481" s="69"/>
      <c r="J481" s="69"/>
      <c r="K481" s="69"/>
      <c r="L481" s="69"/>
      <c r="M481" s="69"/>
    </row>
    <row r="482" spans="1:15" s="70" customFormat="1" ht="27" customHeight="1">
      <c r="A482" s="781" t="s">
        <v>232</v>
      </c>
      <c r="B482" s="781"/>
      <c r="C482" s="781"/>
      <c r="D482" s="781"/>
      <c r="E482" s="781"/>
      <c r="F482" s="781"/>
      <c r="G482" s="69"/>
      <c r="H482" s="69"/>
      <c r="I482" s="69"/>
      <c r="J482" s="69"/>
      <c r="K482" s="69"/>
      <c r="L482" s="69"/>
      <c r="M482" s="69"/>
    </row>
    <row r="483" spans="1:15" s="70" customFormat="1" ht="16.5" customHeight="1">
      <c r="A483" s="781" t="s">
        <v>307</v>
      </c>
      <c r="B483" s="781"/>
      <c r="C483" s="781"/>
      <c r="D483" s="781"/>
      <c r="E483" s="781"/>
      <c r="F483" s="781"/>
      <c r="G483" s="69"/>
      <c r="H483" s="69"/>
      <c r="I483" s="69"/>
      <c r="J483" s="69"/>
      <c r="K483" s="69"/>
      <c r="L483" s="69"/>
      <c r="M483" s="69"/>
    </row>
    <row r="484" spans="1:15" s="70" customFormat="1" ht="15.75" customHeight="1">
      <c r="A484" s="72"/>
      <c r="B484" s="128" t="s">
        <v>258</v>
      </c>
      <c r="C484" s="72"/>
      <c r="D484" s="72"/>
      <c r="E484" s="72"/>
      <c r="F484" s="72"/>
      <c r="G484" s="69"/>
      <c r="H484" s="69"/>
      <c r="I484" s="69"/>
      <c r="J484" s="69"/>
      <c r="K484" s="69"/>
      <c r="L484" s="69"/>
      <c r="M484" s="69"/>
    </row>
    <row r="485" spans="1:15" s="70" customFormat="1" ht="15.75" customHeight="1">
      <c r="A485" s="72"/>
      <c r="B485" s="120" t="s">
        <v>388</v>
      </c>
      <c r="C485" s="72"/>
      <c r="D485" s="133" t="s">
        <v>389</v>
      </c>
      <c r="E485" s="783"/>
      <c r="F485" s="783"/>
      <c r="G485" s="69"/>
      <c r="H485" s="69"/>
      <c r="I485" s="69"/>
      <c r="J485" s="69"/>
      <c r="K485" s="69"/>
      <c r="L485" s="69"/>
      <c r="M485" s="69"/>
    </row>
    <row r="486" spans="1:15" s="70" customFormat="1" ht="15.75" customHeight="1">
      <c r="A486" s="72"/>
      <c r="B486" s="120" t="s">
        <v>390</v>
      </c>
      <c r="C486" s="72"/>
      <c r="D486" s="133" t="s">
        <v>391</v>
      </c>
      <c r="E486" s="783"/>
      <c r="F486" s="783"/>
      <c r="G486" s="69"/>
      <c r="H486" s="69"/>
      <c r="I486" s="69"/>
      <c r="J486" s="69"/>
      <c r="K486" s="69"/>
      <c r="L486" s="69"/>
      <c r="M486" s="69"/>
    </row>
    <row r="487" spans="1:15" s="70" customFormat="1" ht="15.75" customHeight="1">
      <c r="A487" s="72"/>
      <c r="B487" s="120" t="s">
        <v>392</v>
      </c>
      <c r="C487" s="72"/>
      <c r="D487" s="133" t="s">
        <v>393</v>
      </c>
      <c r="E487" s="783"/>
      <c r="F487" s="783"/>
      <c r="G487" s="69"/>
      <c r="H487" s="69"/>
      <c r="I487" s="69"/>
      <c r="J487" s="69"/>
      <c r="K487" s="69"/>
      <c r="L487" s="69"/>
      <c r="M487" s="69"/>
    </row>
    <row r="488" spans="1:15" s="70" customFormat="1" ht="15.75" customHeight="1">
      <c r="A488" s="72"/>
      <c r="B488" s="120"/>
      <c r="C488" s="72"/>
      <c r="D488" s="133" t="s">
        <v>394</v>
      </c>
      <c r="E488" s="783"/>
      <c r="F488" s="783"/>
      <c r="G488" s="69"/>
      <c r="H488" s="69"/>
      <c r="I488" s="69"/>
      <c r="J488" s="69"/>
      <c r="K488" s="69"/>
      <c r="L488" s="69"/>
      <c r="M488" s="69"/>
    </row>
    <row r="489" spans="1:15" ht="51" customHeight="1">
      <c r="A489" s="782" t="s">
        <v>395</v>
      </c>
      <c r="B489" s="782"/>
      <c r="C489" s="782"/>
      <c r="D489" s="782"/>
      <c r="E489" s="782"/>
      <c r="F489" s="782"/>
      <c r="J489" s="23"/>
      <c r="K489" s="23"/>
      <c r="L489" s="23"/>
      <c r="M489" s="23"/>
      <c r="N489" s="23"/>
      <c r="O489" s="23"/>
    </row>
    <row r="490" spans="1:15" ht="28.15" customHeight="1">
      <c r="A490" s="782" t="s">
        <v>396</v>
      </c>
      <c r="B490" s="782"/>
      <c r="C490" s="782"/>
      <c r="D490" s="782"/>
      <c r="E490" s="782"/>
      <c r="F490" s="782"/>
      <c r="J490" s="23"/>
      <c r="K490" s="23"/>
      <c r="L490" s="23"/>
      <c r="M490" s="23"/>
      <c r="N490" s="23"/>
      <c r="O490" s="23"/>
    </row>
    <row r="491" spans="1:15" ht="15" customHeight="1">
      <c r="A491" s="782" t="s">
        <v>397</v>
      </c>
      <c r="B491" s="782"/>
      <c r="C491" s="782"/>
      <c r="D491" s="782"/>
      <c r="E491" s="782"/>
      <c r="F491" s="782"/>
      <c r="J491" s="23"/>
      <c r="K491" s="23"/>
      <c r="L491" s="23"/>
      <c r="M491" s="23"/>
      <c r="N491" s="23"/>
      <c r="O491" s="23"/>
    </row>
    <row r="492" spans="1:15" ht="45.6" customHeight="1">
      <c r="A492" s="782" t="s">
        <v>555</v>
      </c>
      <c r="B492" s="782"/>
      <c r="C492" s="782"/>
      <c r="D492" s="782"/>
      <c r="E492" s="782"/>
      <c r="F492" s="782"/>
      <c r="J492" s="23"/>
      <c r="K492" s="23"/>
      <c r="L492" s="23"/>
      <c r="M492" s="23"/>
      <c r="N492" s="23"/>
      <c r="O492" s="23"/>
    </row>
    <row r="493" spans="1:15" ht="48" customHeight="1">
      <c r="A493" s="782" t="s">
        <v>744</v>
      </c>
      <c r="B493" s="782"/>
      <c r="C493" s="782"/>
      <c r="D493" s="782"/>
      <c r="E493" s="782"/>
      <c r="F493" s="782"/>
      <c r="J493" s="23"/>
      <c r="K493" s="23"/>
      <c r="L493" s="23"/>
      <c r="M493" s="23"/>
      <c r="N493" s="23"/>
      <c r="O493" s="23"/>
    </row>
    <row r="494" spans="1:15" ht="26.25" customHeight="1">
      <c r="A494" s="782" t="s">
        <v>398</v>
      </c>
      <c r="B494" s="782"/>
      <c r="C494" s="782"/>
      <c r="D494" s="782"/>
      <c r="E494" s="782"/>
      <c r="F494" s="782"/>
      <c r="J494" s="23"/>
      <c r="K494" s="23"/>
      <c r="L494" s="23"/>
      <c r="M494" s="23"/>
      <c r="N494" s="23"/>
      <c r="O494" s="23"/>
    </row>
    <row r="495" spans="1:15" ht="39.75" customHeight="1">
      <c r="A495" s="782" t="s">
        <v>399</v>
      </c>
      <c r="B495" s="782"/>
      <c r="C495" s="782"/>
      <c r="D495" s="782"/>
      <c r="E495" s="782"/>
      <c r="F495" s="782"/>
      <c r="J495" s="23"/>
      <c r="K495" s="23"/>
      <c r="L495" s="23"/>
      <c r="M495" s="23"/>
      <c r="N495" s="23"/>
      <c r="O495" s="23"/>
    </row>
    <row r="496" spans="1:15" ht="37.5" customHeight="1">
      <c r="A496" s="782" t="s">
        <v>400</v>
      </c>
      <c r="B496" s="782"/>
      <c r="C496" s="782"/>
      <c r="D496" s="782"/>
      <c r="E496" s="782"/>
      <c r="F496" s="782"/>
      <c r="J496" s="23"/>
      <c r="K496" s="23"/>
      <c r="L496" s="23"/>
      <c r="M496" s="23"/>
      <c r="N496" s="23"/>
      <c r="O496" s="23"/>
    </row>
    <row r="497" spans="1:15" ht="27.75" customHeight="1">
      <c r="A497" s="782" t="s">
        <v>158</v>
      </c>
      <c r="B497" s="782"/>
      <c r="C497" s="782"/>
      <c r="D497" s="782"/>
      <c r="E497" s="782"/>
      <c r="F497" s="782"/>
      <c r="J497" s="23"/>
      <c r="K497" s="23"/>
      <c r="L497" s="23"/>
      <c r="M497" s="23"/>
      <c r="N497" s="23"/>
      <c r="O497" s="23"/>
    </row>
    <row r="498" spans="1:15" ht="12.75">
      <c r="A498" s="80"/>
      <c r="B498" s="81"/>
      <c r="C498" s="80"/>
      <c r="D498" s="82"/>
      <c r="E498" s="82"/>
      <c r="F498" s="82"/>
      <c r="J498" s="23"/>
      <c r="K498" s="23"/>
      <c r="L498" s="23"/>
      <c r="M498" s="23"/>
      <c r="N498" s="23"/>
      <c r="O498" s="23"/>
    </row>
    <row r="499" spans="1:15" ht="12.75">
      <c r="A499" s="80"/>
      <c r="B499" s="81"/>
      <c r="C499" s="80"/>
      <c r="D499" s="82"/>
      <c r="E499" s="82"/>
      <c r="F499" s="82"/>
      <c r="J499" s="23"/>
      <c r="K499" s="23"/>
      <c r="L499" s="23"/>
      <c r="M499" s="23"/>
      <c r="N499" s="23"/>
      <c r="O499" s="23"/>
    </row>
    <row r="500" spans="1:15" s="20" customFormat="1" ht="19.5" customHeight="1">
      <c r="A500" s="75" t="s">
        <v>18</v>
      </c>
      <c r="B500" s="90"/>
      <c r="C500" s="76"/>
      <c r="D500" s="76"/>
      <c r="E500" s="114"/>
      <c r="F500" s="114"/>
      <c r="M500" s="143"/>
    </row>
    <row r="501" spans="1:15" ht="12.75">
      <c r="A501" s="144"/>
      <c r="B501" s="93"/>
      <c r="C501" s="93"/>
      <c r="D501" s="93"/>
      <c r="E501" s="99"/>
      <c r="F501" s="99"/>
      <c r="J501" s="23"/>
      <c r="K501" s="23"/>
      <c r="L501" s="23"/>
      <c r="M501" s="23"/>
      <c r="N501" s="23"/>
      <c r="O501" s="23"/>
    </row>
    <row r="502" spans="1:15" s="70" customFormat="1" ht="51" customHeight="1">
      <c r="A502" s="781" t="s">
        <v>745</v>
      </c>
      <c r="B502" s="781"/>
      <c r="C502" s="781"/>
      <c r="D502" s="781"/>
      <c r="E502" s="781"/>
      <c r="F502" s="781"/>
      <c r="G502" s="69"/>
      <c r="H502" s="69"/>
      <c r="I502" s="69"/>
      <c r="J502" s="69"/>
      <c r="K502" s="69"/>
      <c r="L502" s="69"/>
      <c r="M502" s="69"/>
    </row>
    <row r="503" spans="1:15" s="70" customFormat="1" ht="25.5" customHeight="1">
      <c r="A503" s="781" t="s">
        <v>232</v>
      </c>
      <c r="B503" s="781"/>
      <c r="C503" s="781"/>
      <c r="D503" s="781"/>
      <c r="E503" s="781"/>
      <c r="F503" s="781"/>
      <c r="G503" s="69"/>
      <c r="H503" s="69"/>
      <c r="I503" s="69"/>
      <c r="J503" s="69"/>
      <c r="K503" s="69"/>
      <c r="L503" s="69"/>
      <c r="M503" s="69"/>
    </row>
    <row r="504" spans="1:15" ht="70.900000000000006" customHeight="1">
      <c r="A504" s="782" t="s">
        <v>401</v>
      </c>
      <c r="B504" s="782"/>
      <c r="C504" s="782"/>
      <c r="D504" s="782"/>
      <c r="E504" s="782"/>
      <c r="F504" s="782"/>
      <c r="J504" s="23"/>
      <c r="K504" s="23"/>
      <c r="L504" s="23"/>
      <c r="M504" s="23"/>
      <c r="N504" s="23"/>
      <c r="O504" s="23"/>
    </row>
    <row r="505" spans="1:15" ht="13.5" customHeight="1">
      <c r="A505" s="782" t="s">
        <v>402</v>
      </c>
      <c r="B505" s="782"/>
      <c r="C505" s="782"/>
      <c r="D505" s="782"/>
      <c r="E505" s="782"/>
      <c r="F505" s="782"/>
      <c r="J505" s="23"/>
      <c r="K505" s="23"/>
      <c r="L505" s="23"/>
      <c r="M505" s="23"/>
      <c r="N505" s="23"/>
      <c r="O505" s="23"/>
    </row>
    <row r="506" spans="1:15" ht="15" customHeight="1">
      <c r="A506" s="781" t="s">
        <v>307</v>
      </c>
      <c r="B506" s="781"/>
      <c r="C506" s="781"/>
      <c r="D506" s="781"/>
      <c r="E506" s="781"/>
      <c r="F506" s="781"/>
      <c r="J506" s="23"/>
      <c r="K506" s="23"/>
      <c r="L506" s="23"/>
      <c r="M506" s="23"/>
      <c r="N506" s="23"/>
      <c r="O506" s="23"/>
    </row>
    <row r="507" spans="1:15" ht="15" customHeight="1">
      <c r="A507" s="79"/>
      <c r="B507" s="128" t="s">
        <v>258</v>
      </c>
      <c r="C507" s="79"/>
      <c r="D507" s="79"/>
      <c r="E507" s="79"/>
      <c r="F507" s="79"/>
      <c r="J507" s="23"/>
      <c r="K507" s="23"/>
      <c r="L507" s="23"/>
      <c r="M507" s="23"/>
      <c r="N507" s="23"/>
      <c r="O507" s="23"/>
    </row>
    <row r="508" spans="1:15" ht="15" customHeight="1">
      <c r="A508" s="79"/>
      <c r="B508" s="137" t="s">
        <v>403</v>
      </c>
      <c r="C508" s="145" t="s">
        <v>404</v>
      </c>
      <c r="D508" s="146" t="s">
        <v>405</v>
      </c>
      <c r="E508" s="783"/>
      <c r="F508" s="783"/>
      <c r="J508" s="23"/>
      <c r="K508" s="23"/>
      <c r="L508" s="23"/>
      <c r="M508" s="23"/>
      <c r="N508" s="23"/>
      <c r="O508" s="23"/>
    </row>
    <row r="509" spans="1:15" ht="15" customHeight="1">
      <c r="A509" s="79"/>
      <c r="B509" s="137"/>
      <c r="C509" s="145" t="s">
        <v>404</v>
      </c>
      <c r="D509" s="146" t="s">
        <v>406</v>
      </c>
      <c r="E509" s="783"/>
      <c r="F509" s="783"/>
      <c r="J509" s="23"/>
      <c r="K509" s="23"/>
      <c r="L509" s="23"/>
      <c r="M509" s="23"/>
      <c r="N509" s="23"/>
      <c r="O509" s="23"/>
    </row>
    <row r="510" spans="1:15" ht="15" customHeight="1">
      <c r="A510" s="79"/>
      <c r="B510" s="137"/>
      <c r="C510" s="145" t="s">
        <v>404</v>
      </c>
      <c r="D510" s="146" t="s">
        <v>407</v>
      </c>
      <c r="E510" s="783"/>
      <c r="F510" s="783"/>
      <c r="J510" s="23"/>
      <c r="K510" s="23"/>
      <c r="L510" s="23"/>
      <c r="M510" s="23"/>
      <c r="N510" s="23"/>
      <c r="O510" s="23"/>
    </row>
    <row r="511" spans="1:15" ht="15" customHeight="1">
      <c r="A511" s="79"/>
      <c r="B511" s="137" t="s">
        <v>408</v>
      </c>
      <c r="C511" s="145" t="s">
        <v>404</v>
      </c>
      <c r="D511" s="146" t="s">
        <v>409</v>
      </c>
      <c r="E511" s="783"/>
      <c r="F511" s="783"/>
      <c r="J511" s="23"/>
      <c r="K511" s="23"/>
      <c r="L511" s="23"/>
      <c r="M511" s="23"/>
      <c r="N511" s="23"/>
      <c r="O511" s="23"/>
    </row>
    <row r="512" spans="1:15" ht="15" customHeight="1">
      <c r="A512" s="79"/>
      <c r="B512" s="137" t="s">
        <v>410</v>
      </c>
      <c r="C512" s="145" t="s">
        <v>404</v>
      </c>
      <c r="D512" s="146" t="s">
        <v>411</v>
      </c>
      <c r="E512" s="783"/>
      <c r="F512" s="783"/>
      <c r="J512" s="23"/>
      <c r="K512" s="23"/>
      <c r="L512" s="23"/>
      <c r="M512" s="23"/>
      <c r="N512" s="23"/>
      <c r="O512" s="23"/>
    </row>
    <row r="513" spans="1:15" ht="15" customHeight="1">
      <c r="A513" s="79"/>
      <c r="B513" s="137" t="s">
        <v>412</v>
      </c>
      <c r="C513" s="145" t="s">
        <v>404</v>
      </c>
      <c r="D513" s="146" t="s">
        <v>413</v>
      </c>
      <c r="E513" s="783"/>
      <c r="F513" s="783"/>
      <c r="J513" s="23"/>
      <c r="K513" s="23"/>
      <c r="L513" s="23"/>
      <c r="M513" s="23"/>
      <c r="N513" s="23"/>
      <c r="O513" s="23"/>
    </row>
    <row r="514" spans="1:15" ht="15" customHeight="1">
      <c r="A514" s="79"/>
      <c r="B514" s="137"/>
      <c r="C514" s="145" t="s">
        <v>404</v>
      </c>
      <c r="D514" s="146" t="s">
        <v>414</v>
      </c>
      <c r="E514" s="783"/>
      <c r="F514" s="783"/>
      <c r="J514" s="23"/>
      <c r="K514" s="23"/>
      <c r="L514" s="23"/>
      <c r="M514" s="23"/>
      <c r="N514" s="23"/>
      <c r="O514" s="23"/>
    </row>
    <row r="515" spans="1:15" ht="15" customHeight="1">
      <c r="A515" s="79"/>
      <c r="B515" s="137"/>
      <c r="C515" s="145" t="s">
        <v>404</v>
      </c>
      <c r="D515" s="146" t="s">
        <v>415</v>
      </c>
      <c r="E515" s="783"/>
      <c r="F515" s="783"/>
      <c r="J515" s="23"/>
      <c r="K515" s="23"/>
      <c r="L515" s="23"/>
      <c r="M515" s="23"/>
      <c r="N515" s="23"/>
      <c r="O515" s="23"/>
    </row>
    <row r="516" spans="1:15" ht="15" customHeight="1">
      <c r="A516" s="79"/>
      <c r="B516" s="137" t="s">
        <v>416</v>
      </c>
      <c r="C516" s="145" t="s">
        <v>404</v>
      </c>
      <c r="D516" s="146" t="s">
        <v>417</v>
      </c>
      <c r="E516" s="783"/>
      <c r="F516" s="783"/>
      <c r="J516" s="23"/>
      <c r="K516" s="23"/>
      <c r="L516" s="23"/>
      <c r="M516" s="23"/>
      <c r="N516" s="23"/>
      <c r="O516" s="23"/>
    </row>
    <row r="517" spans="1:15" ht="15" customHeight="1">
      <c r="A517" s="79"/>
      <c r="B517" s="137" t="s">
        <v>418</v>
      </c>
      <c r="C517" s="145" t="s">
        <v>404</v>
      </c>
      <c r="D517" s="146" t="s">
        <v>419</v>
      </c>
      <c r="E517" s="783"/>
      <c r="F517" s="783"/>
      <c r="J517" s="23"/>
      <c r="K517" s="23"/>
      <c r="L517" s="23"/>
      <c r="M517" s="23"/>
      <c r="N517" s="23"/>
      <c r="O517" s="23"/>
    </row>
    <row r="518" spans="1:15" ht="15" customHeight="1">
      <c r="A518" s="79"/>
      <c r="B518" s="137" t="s">
        <v>420</v>
      </c>
      <c r="C518" s="145" t="s">
        <v>404</v>
      </c>
      <c r="D518" s="146" t="s">
        <v>421</v>
      </c>
      <c r="E518" s="783"/>
      <c r="F518" s="783"/>
      <c r="J518" s="23"/>
      <c r="K518" s="23"/>
      <c r="L518" s="23"/>
      <c r="M518" s="23"/>
      <c r="N518" s="23"/>
      <c r="O518" s="23"/>
    </row>
    <row r="519" spans="1:15" ht="15" customHeight="1">
      <c r="A519" s="79"/>
      <c r="B519" s="137" t="s">
        <v>422</v>
      </c>
      <c r="C519" s="145" t="s">
        <v>404</v>
      </c>
      <c r="D519" s="146" t="s">
        <v>423</v>
      </c>
      <c r="E519" s="783"/>
      <c r="F519" s="783"/>
      <c r="J519" s="23"/>
      <c r="K519" s="23"/>
      <c r="L519" s="23"/>
      <c r="M519" s="23"/>
      <c r="N519" s="23"/>
      <c r="O519" s="23"/>
    </row>
    <row r="520" spans="1:15" ht="15" customHeight="1">
      <c r="A520" s="79"/>
      <c r="B520" s="137" t="s">
        <v>424</v>
      </c>
      <c r="C520" s="145" t="s">
        <v>404</v>
      </c>
      <c r="D520" s="146" t="s">
        <v>425</v>
      </c>
      <c r="E520" s="783"/>
      <c r="F520" s="783"/>
      <c r="J520" s="23"/>
      <c r="K520" s="23"/>
      <c r="L520" s="23"/>
      <c r="M520" s="23"/>
      <c r="N520" s="23"/>
      <c r="O520" s="23"/>
    </row>
    <row r="521" spans="1:15" ht="15" customHeight="1">
      <c r="A521" s="79"/>
      <c r="B521" s="137" t="s">
        <v>426</v>
      </c>
      <c r="C521" s="145" t="s">
        <v>325</v>
      </c>
      <c r="D521" s="146" t="s">
        <v>427</v>
      </c>
      <c r="E521" s="783"/>
      <c r="F521" s="783"/>
      <c r="J521" s="23"/>
      <c r="K521" s="23"/>
      <c r="L521" s="23"/>
      <c r="M521" s="23"/>
      <c r="N521" s="23"/>
      <c r="O521" s="23"/>
    </row>
    <row r="522" spans="1:15" ht="34.15" customHeight="1">
      <c r="A522" s="79"/>
      <c r="B522" s="147" t="s">
        <v>428</v>
      </c>
      <c r="C522" s="127" t="s">
        <v>635</v>
      </c>
      <c r="D522" s="300" t="s">
        <v>636</v>
      </c>
      <c r="E522" s="784"/>
      <c r="F522" s="784"/>
      <c r="J522" s="23"/>
      <c r="K522" s="23"/>
      <c r="L522" s="23"/>
      <c r="M522" s="23"/>
      <c r="N522" s="23"/>
      <c r="O522" s="23"/>
    </row>
    <row r="523" spans="1:15" ht="53.45" customHeight="1">
      <c r="A523" s="782" t="s">
        <v>429</v>
      </c>
      <c r="B523" s="782"/>
      <c r="C523" s="782"/>
      <c r="D523" s="782"/>
      <c r="E523" s="782"/>
      <c r="F523" s="782"/>
      <c r="J523" s="23"/>
      <c r="K523" s="23"/>
      <c r="L523" s="23"/>
      <c r="M523" s="23"/>
      <c r="N523" s="23"/>
      <c r="O523" s="23"/>
    </row>
    <row r="524" spans="1:15" ht="16.5" customHeight="1">
      <c r="A524" s="782" t="s">
        <v>430</v>
      </c>
      <c r="B524" s="782"/>
      <c r="C524" s="782"/>
      <c r="D524" s="782"/>
      <c r="E524" s="782"/>
      <c r="F524" s="782"/>
      <c r="J524" s="23"/>
      <c r="K524" s="23"/>
      <c r="L524" s="23"/>
      <c r="M524" s="23"/>
      <c r="N524" s="23"/>
      <c r="O524" s="23"/>
    </row>
    <row r="525" spans="1:15" ht="15.75" customHeight="1">
      <c r="A525" s="782" t="s">
        <v>431</v>
      </c>
      <c r="B525" s="782"/>
      <c r="C525" s="782"/>
      <c r="D525" s="782"/>
      <c r="E525" s="782"/>
      <c r="F525" s="782"/>
      <c r="J525" s="23"/>
      <c r="K525" s="23"/>
      <c r="L525" s="23"/>
      <c r="M525" s="23"/>
      <c r="N525" s="23"/>
      <c r="O525" s="23"/>
    </row>
    <row r="526" spans="1:15" ht="27.75" customHeight="1">
      <c r="A526" s="782" t="s">
        <v>746</v>
      </c>
      <c r="B526" s="782"/>
      <c r="C526" s="782"/>
      <c r="D526" s="782"/>
      <c r="E526" s="782"/>
      <c r="F526" s="782"/>
      <c r="J526" s="23"/>
      <c r="K526" s="23"/>
      <c r="L526" s="23"/>
      <c r="M526" s="23"/>
      <c r="N526" s="23"/>
      <c r="O526" s="23"/>
    </row>
    <row r="527" spans="1:15" ht="43.5" customHeight="1">
      <c r="A527" s="782" t="s">
        <v>637</v>
      </c>
      <c r="B527" s="782"/>
      <c r="C527" s="782"/>
      <c r="D527" s="782"/>
      <c r="E527" s="782"/>
      <c r="F527" s="782"/>
      <c r="J527" s="23"/>
      <c r="K527" s="23"/>
      <c r="L527" s="23"/>
      <c r="M527" s="23"/>
      <c r="N527" s="23"/>
      <c r="O527" s="23"/>
    </row>
    <row r="528" spans="1:15" ht="14.25" customHeight="1">
      <c r="A528" s="782" t="s">
        <v>432</v>
      </c>
      <c r="B528" s="782"/>
      <c r="C528" s="782"/>
      <c r="D528" s="782"/>
      <c r="E528" s="782"/>
      <c r="F528" s="782"/>
      <c r="J528" s="23"/>
      <c r="K528" s="23"/>
      <c r="L528" s="23"/>
      <c r="M528" s="23"/>
      <c r="N528" s="23"/>
      <c r="O528" s="23"/>
    </row>
    <row r="529" spans="1:15" ht="25.5" customHeight="1">
      <c r="A529" s="782" t="s">
        <v>433</v>
      </c>
      <c r="B529" s="782"/>
      <c r="C529" s="782"/>
      <c r="D529" s="782"/>
      <c r="E529" s="782"/>
      <c r="F529" s="782"/>
      <c r="J529" s="23"/>
      <c r="K529" s="23"/>
      <c r="L529" s="23"/>
      <c r="M529" s="23"/>
      <c r="N529" s="23"/>
      <c r="O529" s="23"/>
    </row>
    <row r="530" spans="1:15" ht="88.9" customHeight="1">
      <c r="A530" s="782" t="s">
        <v>747</v>
      </c>
      <c r="B530" s="782"/>
      <c r="C530" s="782"/>
      <c r="D530" s="782"/>
      <c r="E530" s="782"/>
      <c r="F530" s="782"/>
      <c r="J530" s="23"/>
      <c r="K530" s="23"/>
      <c r="L530" s="23"/>
      <c r="M530" s="23"/>
      <c r="N530" s="23"/>
      <c r="O530" s="23"/>
    </row>
    <row r="531" spans="1:15" ht="43.9" customHeight="1">
      <c r="A531" s="782" t="s">
        <v>748</v>
      </c>
      <c r="B531" s="782"/>
      <c r="C531" s="782"/>
      <c r="D531" s="782"/>
      <c r="E531" s="782"/>
      <c r="F531" s="782"/>
      <c r="J531" s="23"/>
      <c r="K531" s="23"/>
      <c r="L531" s="23"/>
      <c r="M531" s="23"/>
      <c r="N531" s="23"/>
      <c r="O531" s="23"/>
    </row>
    <row r="532" spans="1:15" ht="26.25" customHeight="1">
      <c r="A532" s="782" t="s">
        <v>158</v>
      </c>
      <c r="B532" s="782"/>
      <c r="C532" s="782"/>
      <c r="D532" s="782"/>
      <c r="E532" s="782"/>
      <c r="F532" s="782"/>
      <c r="J532" s="23"/>
      <c r="K532" s="23"/>
      <c r="L532" s="23"/>
      <c r="M532" s="23"/>
      <c r="N532" s="23"/>
      <c r="O532" s="23"/>
    </row>
    <row r="533" spans="1:15" ht="21" customHeight="1">
      <c r="A533" s="79"/>
      <c r="B533" s="79"/>
      <c r="C533" s="79"/>
      <c r="D533" s="79"/>
      <c r="E533" s="79"/>
      <c r="F533" s="79"/>
      <c r="J533" s="23"/>
      <c r="K533" s="23"/>
      <c r="L533" s="23"/>
      <c r="M533" s="23"/>
      <c r="N533" s="23"/>
      <c r="O533" s="23"/>
    </row>
    <row r="534" spans="1:15" ht="21" customHeight="1">
      <c r="A534" s="79"/>
      <c r="B534" s="79"/>
      <c r="C534" s="79"/>
      <c r="D534" s="79"/>
      <c r="E534" s="79"/>
      <c r="F534" s="79"/>
      <c r="J534" s="23"/>
      <c r="K534" s="23"/>
      <c r="L534" s="23"/>
      <c r="M534" s="23"/>
      <c r="N534" s="23"/>
      <c r="O534" s="23"/>
    </row>
    <row r="535" spans="1:15" s="20" customFormat="1">
      <c r="A535" s="75" t="s">
        <v>4</v>
      </c>
      <c r="B535" s="75"/>
      <c r="C535" s="76"/>
      <c r="D535" s="76"/>
      <c r="E535" s="114"/>
      <c r="F535" s="114"/>
    </row>
    <row r="536" spans="1:15" ht="18" customHeight="1">
      <c r="A536" s="144"/>
      <c r="B536" s="93"/>
      <c r="C536" s="93"/>
      <c r="D536" s="93"/>
      <c r="E536" s="99"/>
      <c r="F536" s="99"/>
      <c r="J536" s="23"/>
      <c r="K536" s="23"/>
      <c r="L536" s="23"/>
      <c r="M536" s="23"/>
      <c r="N536" s="23"/>
      <c r="O536" s="23"/>
    </row>
    <row r="537" spans="1:15" s="70" customFormat="1" ht="42.6" customHeight="1">
      <c r="A537" s="781" t="s">
        <v>629</v>
      </c>
      <c r="B537" s="781"/>
      <c r="C537" s="781"/>
      <c r="D537" s="781"/>
      <c r="E537" s="781"/>
      <c r="F537" s="781"/>
      <c r="G537" s="69"/>
      <c r="H537" s="69"/>
      <c r="I537" s="69"/>
      <c r="J537" s="69"/>
      <c r="K537" s="69"/>
      <c r="L537" s="69"/>
      <c r="M537" s="69"/>
    </row>
    <row r="538" spans="1:15" s="70" customFormat="1" ht="25.5" customHeight="1">
      <c r="A538" s="781" t="s">
        <v>232</v>
      </c>
      <c r="B538" s="781"/>
      <c r="C538" s="781"/>
      <c r="D538" s="781"/>
      <c r="E538" s="781"/>
      <c r="F538" s="781"/>
      <c r="G538" s="69"/>
      <c r="H538" s="69"/>
      <c r="I538" s="69"/>
      <c r="J538" s="69"/>
      <c r="K538" s="69"/>
      <c r="L538" s="69"/>
      <c r="M538" s="69"/>
    </row>
    <row r="539" spans="1:15" ht="29.45" customHeight="1">
      <c r="A539" s="782" t="s">
        <v>434</v>
      </c>
      <c r="B539" s="782"/>
      <c r="C539" s="782"/>
      <c r="D539" s="782"/>
      <c r="E539" s="782"/>
      <c r="F539" s="782"/>
      <c r="J539" s="23"/>
      <c r="K539" s="23"/>
      <c r="L539" s="23"/>
      <c r="M539" s="23"/>
      <c r="N539" s="23"/>
      <c r="O539" s="23"/>
    </row>
    <row r="540" spans="1:15" ht="28.5" customHeight="1">
      <c r="A540" s="782" t="s">
        <v>435</v>
      </c>
      <c r="B540" s="782"/>
      <c r="C540" s="782"/>
      <c r="D540" s="782"/>
      <c r="E540" s="782"/>
      <c r="F540" s="782"/>
      <c r="J540" s="23"/>
      <c r="K540" s="23"/>
      <c r="L540" s="23"/>
      <c r="M540" s="23"/>
      <c r="N540" s="23"/>
      <c r="O540" s="23"/>
    </row>
    <row r="541" spans="1:15" ht="27.75" customHeight="1">
      <c r="A541" s="782" t="s">
        <v>436</v>
      </c>
      <c r="B541" s="782"/>
      <c r="C541" s="782"/>
      <c r="D541" s="782"/>
      <c r="E541" s="782"/>
      <c r="F541" s="782"/>
      <c r="J541" s="23"/>
      <c r="K541" s="23"/>
      <c r="L541" s="23"/>
      <c r="M541" s="23"/>
      <c r="N541" s="23"/>
      <c r="O541" s="23"/>
    </row>
    <row r="542" spans="1:15" ht="28.15" customHeight="1">
      <c r="A542" s="782" t="s">
        <v>437</v>
      </c>
      <c r="B542" s="782"/>
      <c r="C542" s="782"/>
      <c r="D542" s="782"/>
      <c r="E542" s="782"/>
      <c r="F542" s="782"/>
      <c r="J542" s="23"/>
      <c r="K542" s="23"/>
      <c r="L542" s="23"/>
      <c r="M542" s="23"/>
      <c r="N542" s="23"/>
      <c r="O542" s="23"/>
    </row>
    <row r="543" spans="1:15" ht="27.6" customHeight="1">
      <c r="A543" s="782" t="s">
        <v>438</v>
      </c>
      <c r="B543" s="782"/>
      <c r="C543" s="782"/>
      <c r="D543" s="782"/>
      <c r="E543" s="782"/>
      <c r="F543" s="782"/>
      <c r="J543" s="23"/>
      <c r="K543" s="23"/>
      <c r="L543" s="23"/>
      <c r="M543" s="23"/>
      <c r="N543" s="23"/>
      <c r="O543" s="23"/>
    </row>
    <row r="544" spans="1:15" ht="28.15" customHeight="1">
      <c r="A544" s="782" t="s">
        <v>439</v>
      </c>
      <c r="B544" s="782"/>
      <c r="C544" s="782"/>
      <c r="D544" s="782"/>
      <c r="E544" s="782"/>
      <c r="F544" s="782"/>
      <c r="J544" s="23"/>
      <c r="K544" s="23"/>
      <c r="L544" s="23"/>
      <c r="M544" s="23"/>
      <c r="N544" s="23"/>
      <c r="O544" s="23"/>
    </row>
    <row r="545" spans="1:15" ht="43.9" customHeight="1">
      <c r="A545" s="782" t="s">
        <v>440</v>
      </c>
      <c r="B545" s="782"/>
      <c r="C545" s="782"/>
      <c r="D545" s="782"/>
      <c r="E545" s="782"/>
      <c r="F545" s="782"/>
      <c r="J545" s="23"/>
      <c r="K545" s="23"/>
      <c r="L545" s="23"/>
      <c r="M545" s="23"/>
      <c r="N545" s="23"/>
      <c r="O545" s="23"/>
    </row>
    <row r="546" spans="1:15" ht="25.5" customHeight="1">
      <c r="A546" s="782" t="s">
        <v>441</v>
      </c>
      <c r="B546" s="782"/>
      <c r="C546" s="782"/>
      <c r="D546" s="782"/>
      <c r="E546" s="782"/>
      <c r="F546" s="782"/>
      <c r="J546" s="23"/>
      <c r="K546" s="23"/>
      <c r="L546" s="23"/>
      <c r="M546" s="23"/>
      <c r="N546" s="23"/>
      <c r="O546" s="23"/>
    </row>
    <row r="547" spans="1:15" ht="54.6" customHeight="1">
      <c r="A547" s="782" t="s">
        <v>442</v>
      </c>
      <c r="B547" s="782"/>
      <c r="C547" s="782"/>
      <c r="D547" s="782"/>
      <c r="E547" s="782"/>
      <c r="F547" s="782"/>
      <c r="J547" s="23"/>
      <c r="K547" s="23"/>
      <c r="L547" s="23"/>
      <c r="M547" s="23"/>
      <c r="N547" s="23"/>
      <c r="O547" s="23"/>
    </row>
    <row r="548" spans="1:15" ht="38.25" customHeight="1">
      <c r="A548" s="782" t="s">
        <v>443</v>
      </c>
      <c r="B548" s="782"/>
      <c r="C548" s="782"/>
      <c r="D548" s="782"/>
      <c r="E548" s="782"/>
      <c r="F548" s="782"/>
      <c r="J548" s="23"/>
      <c r="K548" s="23"/>
      <c r="L548" s="23"/>
      <c r="M548" s="23"/>
      <c r="N548" s="23"/>
      <c r="O548" s="23"/>
    </row>
    <row r="549" spans="1:15" ht="25.5" customHeight="1">
      <c r="A549" s="782" t="s">
        <v>444</v>
      </c>
      <c r="B549" s="782"/>
      <c r="C549" s="782"/>
      <c r="D549" s="782"/>
      <c r="E549" s="782"/>
      <c r="F549" s="782"/>
      <c r="J549" s="23"/>
      <c r="K549" s="23"/>
      <c r="L549" s="23"/>
      <c r="M549" s="23"/>
      <c r="N549" s="23"/>
      <c r="O549" s="23"/>
    </row>
    <row r="550" spans="1:15" ht="13.15" customHeight="1">
      <c r="A550" s="782" t="s">
        <v>445</v>
      </c>
      <c r="B550" s="782"/>
      <c r="C550" s="782"/>
      <c r="D550" s="782"/>
      <c r="E550" s="782"/>
      <c r="F550" s="782"/>
      <c r="J550" s="23"/>
      <c r="K550" s="23"/>
      <c r="L550" s="23"/>
      <c r="M550" s="23"/>
      <c r="N550" s="23"/>
      <c r="O550" s="23"/>
    </row>
    <row r="551" spans="1:15" ht="12.75">
      <c r="A551" s="782"/>
      <c r="B551" s="782"/>
      <c r="C551" s="782"/>
      <c r="D551" s="782"/>
      <c r="E551" s="782"/>
      <c r="F551" s="782"/>
      <c r="J551" s="23"/>
      <c r="K551" s="23"/>
      <c r="L551" s="23"/>
      <c r="M551" s="23"/>
      <c r="N551" s="23"/>
      <c r="O551" s="23"/>
    </row>
    <row r="552" spans="1:15" ht="18" customHeight="1">
      <c r="A552" s="782"/>
      <c r="B552" s="782"/>
      <c r="C552" s="782"/>
      <c r="D552" s="782"/>
      <c r="E552" s="782"/>
      <c r="F552" s="782"/>
      <c r="J552" s="23"/>
      <c r="K552" s="23"/>
      <c r="L552" s="23"/>
      <c r="M552" s="23"/>
      <c r="N552" s="23"/>
      <c r="O552" s="23"/>
    </row>
    <row r="553" spans="1:15" ht="13.15" customHeight="1">
      <c r="A553" s="781" t="s">
        <v>307</v>
      </c>
      <c r="B553" s="781"/>
      <c r="C553" s="781"/>
      <c r="D553" s="781"/>
      <c r="E553" s="781"/>
      <c r="F553" s="781"/>
      <c r="J553" s="23"/>
      <c r="K553" s="23"/>
      <c r="L553" s="23"/>
      <c r="M553" s="23"/>
      <c r="N553" s="23"/>
      <c r="O553" s="23"/>
    </row>
    <row r="554" spans="1:15" ht="15.6" customHeight="1">
      <c r="A554" s="120" t="s">
        <v>511</v>
      </c>
      <c r="B554" s="148"/>
      <c r="C554" s="149" t="s">
        <v>325</v>
      </c>
      <c r="D554" s="65" t="s">
        <v>446</v>
      </c>
      <c r="E554" s="783"/>
      <c r="F554" s="783"/>
      <c r="J554" s="23"/>
      <c r="K554" s="23"/>
      <c r="L554" s="23"/>
      <c r="M554" s="23"/>
      <c r="N554" s="23"/>
      <c r="O554" s="23"/>
    </row>
    <row r="555" spans="1:15" ht="13.15" customHeight="1">
      <c r="A555" s="72"/>
      <c r="B555" s="150" t="s">
        <v>447</v>
      </c>
      <c r="C555" s="149" t="s">
        <v>448</v>
      </c>
      <c r="D555" s="65" t="s">
        <v>449</v>
      </c>
      <c r="E555" s="783"/>
      <c r="F555" s="783"/>
      <c r="J555" s="23"/>
      <c r="K555" s="23"/>
      <c r="L555" s="23"/>
      <c r="M555" s="23"/>
      <c r="N555" s="23"/>
      <c r="O555" s="23"/>
    </row>
    <row r="556" spans="1:15" ht="13.15" customHeight="1">
      <c r="A556" s="72"/>
      <c r="B556" s="150" t="s">
        <v>450</v>
      </c>
      <c r="C556" s="149" t="s">
        <v>448</v>
      </c>
      <c r="D556" s="65" t="s">
        <v>451</v>
      </c>
      <c r="E556" s="783"/>
      <c r="F556" s="783"/>
      <c r="J556" s="23"/>
      <c r="K556" s="23"/>
      <c r="L556" s="23"/>
      <c r="M556" s="23"/>
      <c r="N556" s="23"/>
      <c r="O556" s="23"/>
    </row>
    <row r="557" spans="1:15" ht="13.15" customHeight="1">
      <c r="A557" s="72"/>
      <c r="B557" s="150" t="s">
        <v>452</v>
      </c>
      <c r="C557" s="149" t="s">
        <v>448</v>
      </c>
      <c r="D557" s="65" t="s">
        <v>453</v>
      </c>
      <c r="E557" s="783"/>
      <c r="F557" s="783"/>
      <c r="J557" s="23"/>
      <c r="K557" s="23"/>
      <c r="L557" s="23"/>
      <c r="M557" s="23"/>
      <c r="N557" s="23"/>
      <c r="O557" s="23"/>
    </row>
    <row r="558" spans="1:15" ht="13.15" customHeight="1">
      <c r="A558" s="72"/>
      <c r="B558" s="150" t="s">
        <v>454</v>
      </c>
      <c r="C558" s="149" t="s">
        <v>448</v>
      </c>
      <c r="D558" s="65" t="s">
        <v>455</v>
      </c>
      <c r="E558" s="783"/>
      <c r="F558" s="783"/>
      <c r="J558" s="23"/>
      <c r="K558" s="23"/>
      <c r="L558" s="23"/>
      <c r="M558" s="23"/>
      <c r="N558" s="23"/>
      <c r="O558" s="23"/>
    </row>
    <row r="559" spans="1:15" ht="13.15" customHeight="1">
      <c r="A559" s="72"/>
      <c r="B559" s="150" t="s">
        <v>456</v>
      </c>
      <c r="C559" s="149" t="s">
        <v>448</v>
      </c>
      <c r="D559" s="65" t="s">
        <v>457</v>
      </c>
      <c r="E559" s="783"/>
      <c r="F559" s="783"/>
      <c r="J559" s="23"/>
      <c r="K559" s="23"/>
      <c r="L559" s="23"/>
      <c r="M559" s="23"/>
      <c r="N559" s="23"/>
      <c r="O559" s="23"/>
    </row>
    <row r="560" spans="1:15" ht="13.15" customHeight="1">
      <c r="A560" s="72"/>
      <c r="B560" s="150" t="s">
        <v>458</v>
      </c>
      <c r="C560" s="149" t="s">
        <v>448</v>
      </c>
      <c r="D560" s="65" t="s">
        <v>459</v>
      </c>
      <c r="E560" s="783"/>
      <c r="F560" s="783"/>
      <c r="J560" s="23"/>
      <c r="K560" s="23"/>
      <c r="L560" s="23"/>
      <c r="M560" s="23"/>
      <c r="N560" s="23"/>
      <c r="O560" s="23"/>
    </row>
    <row r="561" spans="1:15" ht="13.15" customHeight="1">
      <c r="A561" s="72"/>
      <c r="B561" s="150" t="s">
        <v>460</v>
      </c>
      <c r="C561" s="149" t="s">
        <v>448</v>
      </c>
      <c r="D561" s="65" t="s">
        <v>461</v>
      </c>
      <c r="E561" s="783"/>
      <c r="F561" s="783"/>
      <c r="J561" s="23"/>
      <c r="K561" s="23"/>
      <c r="L561" s="23"/>
      <c r="M561" s="23"/>
      <c r="N561" s="23"/>
      <c r="O561" s="23"/>
    </row>
    <row r="562" spans="1:15" ht="12.75">
      <c r="A562" s="72"/>
      <c r="B562" s="120" t="s">
        <v>462</v>
      </c>
      <c r="C562" s="149" t="s">
        <v>448</v>
      </c>
      <c r="D562" s="65" t="s">
        <v>463</v>
      </c>
      <c r="E562" s="783"/>
      <c r="F562" s="783"/>
      <c r="J562" s="23"/>
      <c r="K562" s="23"/>
      <c r="L562" s="23"/>
      <c r="M562" s="23"/>
      <c r="N562" s="23"/>
      <c r="O562" s="23"/>
    </row>
    <row r="563" spans="1:15" ht="12.75">
      <c r="A563" s="80"/>
      <c r="B563" s="81" t="s">
        <v>464</v>
      </c>
      <c r="C563" s="149" t="s">
        <v>325</v>
      </c>
      <c r="D563" s="151" t="s">
        <v>446</v>
      </c>
      <c r="E563" s="783"/>
      <c r="F563" s="783"/>
      <c r="J563" s="23"/>
      <c r="K563" s="23"/>
      <c r="L563" s="23"/>
      <c r="M563" s="23"/>
      <c r="N563" s="23"/>
      <c r="O563" s="23"/>
    </row>
    <row r="564" spans="1:15" ht="25.5" customHeight="1">
      <c r="A564" s="782" t="s">
        <v>158</v>
      </c>
      <c r="B564" s="782"/>
      <c r="C564" s="782"/>
      <c r="D564" s="782"/>
      <c r="E564" s="782"/>
      <c r="F564" s="782"/>
      <c r="J564" s="23"/>
      <c r="K564" s="23"/>
      <c r="L564" s="23"/>
      <c r="M564" s="23"/>
      <c r="N564" s="23"/>
      <c r="O564" s="23"/>
    </row>
    <row r="565" spans="1:15" ht="12.75">
      <c r="A565" s="80"/>
      <c r="B565" s="81"/>
      <c r="C565" s="80"/>
      <c r="D565" s="82"/>
      <c r="E565" s="82"/>
      <c r="F565" s="82"/>
      <c r="J565" s="23"/>
      <c r="K565" s="23"/>
      <c r="L565" s="23"/>
      <c r="M565" s="23"/>
      <c r="N565" s="23"/>
      <c r="O565" s="23"/>
    </row>
    <row r="566" spans="1:15" ht="12.75">
      <c r="A566" s="80"/>
      <c r="B566" s="81"/>
      <c r="C566" s="80"/>
      <c r="D566" s="82"/>
      <c r="E566" s="82"/>
      <c r="F566" s="82"/>
      <c r="J566" s="23"/>
      <c r="K566" s="23"/>
      <c r="L566" s="23"/>
      <c r="M566" s="23"/>
      <c r="N566" s="23"/>
      <c r="O566" s="23"/>
    </row>
    <row r="567" spans="1:15" s="20" customFormat="1">
      <c r="A567" s="75" t="s">
        <v>19</v>
      </c>
      <c r="B567" s="75"/>
      <c r="C567" s="76"/>
      <c r="D567" s="76"/>
      <c r="E567" s="114"/>
      <c r="F567" s="114"/>
    </row>
    <row r="568" spans="1:15" ht="12.75">
      <c r="A568" s="77"/>
      <c r="B568" s="77"/>
      <c r="C568" s="77"/>
      <c r="D568" s="77"/>
      <c r="E568" s="99"/>
      <c r="F568" s="99"/>
      <c r="J568" s="23"/>
      <c r="K568" s="23"/>
      <c r="L568" s="23"/>
      <c r="M568" s="23"/>
      <c r="N568" s="23"/>
      <c r="O568" s="23"/>
    </row>
    <row r="569" spans="1:15" s="70" customFormat="1" ht="54.75" customHeight="1">
      <c r="A569" s="781" t="s">
        <v>749</v>
      </c>
      <c r="B569" s="781"/>
      <c r="C569" s="781"/>
      <c r="D569" s="781"/>
      <c r="E569" s="781"/>
      <c r="F569" s="781"/>
      <c r="G569" s="69"/>
      <c r="H569" s="69"/>
      <c r="I569" s="69"/>
      <c r="J569" s="69"/>
      <c r="K569" s="69"/>
      <c r="L569" s="69"/>
      <c r="M569" s="69"/>
    </row>
    <row r="570" spans="1:15" s="70" customFormat="1" ht="25.5" customHeight="1">
      <c r="A570" s="781" t="s">
        <v>232</v>
      </c>
      <c r="B570" s="781"/>
      <c r="C570" s="781"/>
      <c r="D570" s="781"/>
      <c r="E570" s="781"/>
      <c r="F570" s="781"/>
      <c r="G570" s="69"/>
      <c r="H570" s="69"/>
      <c r="I570" s="69"/>
      <c r="J570" s="69"/>
      <c r="K570" s="69"/>
      <c r="L570" s="69"/>
      <c r="M570" s="69"/>
    </row>
    <row r="571" spans="1:15" ht="15" customHeight="1">
      <c r="A571" s="782" t="s">
        <v>465</v>
      </c>
      <c r="B571" s="782"/>
      <c r="C571" s="782"/>
      <c r="D571" s="782"/>
      <c r="E571" s="782"/>
      <c r="F571" s="782"/>
      <c r="J571" s="23"/>
      <c r="K571" s="23"/>
      <c r="L571" s="23"/>
      <c r="M571" s="23"/>
      <c r="N571" s="23"/>
      <c r="O571" s="23"/>
    </row>
    <row r="572" spans="1:15" ht="27" customHeight="1">
      <c r="A572" s="782" t="s">
        <v>466</v>
      </c>
      <c r="B572" s="782"/>
      <c r="C572" s="782"/>
      <c r="D572" s="782"/>
      <c r="E572" s="782"/>
      <c r="F572" s="782"/>
      <c r="J572" s="23"/>
      <c r="K572" s="23"/>
      <c r="L572" s="23"/>
      <c r="M572" s="23"/>
      <c r="N572" s="23"/>
      <c r="O572" s="23"/>
    </row>
    <row r="573" spans="1:15" ht="69" customHeight="1">
      <c r="A573" s="782" t="s">
        <v>467</v>
      </c>
      <c r="B573" s="782"/>
      <c r="C573" s="782"/>
      <c r="D573" s="782"/>
      <c r="E573" s="782"/>
      <c r="F573" s="782"/>
      <c r="J573" s="23"/>
      <c r="K573" s="23"/>
      <c r="L573" s="23"/>
      <c r="M573" s="23"/>
      <c r="N573" s="23"/>
      <c r="O573" s="23"/>
    </row>
    <row r="574" spans="1:15" ht="13.15" customHeight="1">
      <c r="A574" s="782" t="s">
        <v>468</v>
      </c>
      <c r="B574" s="782"/>
      <c r="C574" s="782"/>
      <c r="D574" s="782"/>
      <c r="E574" s="782"/>
      <c r="F574" s="782"/>
      <c r="J574" s="23"/>
      <c r="K574" s="23"/>
      <c r="L574" s="23"/>
      <c r="M574" s="23"/>
      <c r="N574" s="23"/>
      <c r="O574" s="23"/>
    </row>
    <row r="575" spans="1:15" ht="14.45" customHeight="1">
      <c r="A575" s="782" t="s">
        <v>469</v>
      </c>
      <c r="B575" s="782"/>
      <c r="C575" s="782"/>
      <c r="D575" s="782"/>
      <c r="E575" s="782"/>
      <c r="F575" s="782"/>
      <c r="J575" s="23"/>
      <c r="K575" s="23"/>
      <c r="L575" s="23"/>
      <c r="M575" s="23"/>
      <c r="N575" s="23"/>
      <c r="O575" s="23"/>
    </row>
    <row r="576" spans="1:15" ht="13.15" customHeight="1">
      <c r="A576" s="781" t="s">
        <v>470</v>
      </c>
      <c r="B576" s="781"/>
      <c r="C576" s="781"/>
      <c r="D576" s="781"/>
      <c r="E576" s="781"/>
      <c r="F576" s="781"/>
      <c r="J576" s="23"/>
      <c r="K576" s="23"/>
      <c r="L576" s="23"/>
      <c r="M576" s="23"/>
      <c r="N576" s="23"/>
      <c r="O576" s="23"/>
    </row>
    <row r="577" spans="1:15" ht="54" customHeight="1">
      <c r="A577" s="782" t="s">
        <v>471</v>
      </c>
      <c r="B577" s="782"/>
      <c r="C577" s="782"/>
      <c r="D577" s="782"/>
      <c r="E577" s="782"/>
      <c r="F577" s="782"/>
      <c r="J577" s="23"/>
      <c r="K577" s="23"/>
      <c r="L577" s="23"/>
      <c r="M577" s="23"/>
      <c r="N577" s="23"/>
      <c r="O577" s="23"/>
    </row>
    <row r="578" spans="1:15" ht="28.15" customHeight="1">
      <c r="A578" s="782" t="s">
        <v>472</v>
      </c>
      <c r="B578" s="782"/>
      <c r="C578" s="782"/>
      <c r="D578" s="782"/>
      <c r="E578" s="782"/>
      <c r="F578" s="782"/>
      <c r="J578" s="23"/>
      <c r="K578" s="23"/>
      <c r="L578" s="23"/>
      <c r="M578" s="23"/>
      <c r="N578" s="23"/>
      <c r="O578" s="23"/>
    </row>
    <row r="579" spans="1:15" ht="39.75" customHeight="1">
      <c r="A579" s="781" t="s">
        <v>473</v>
      </c>
      <c r="B579" s="781"/>
      <c r="C579" s="781"/>
      <c r="D579" s="781"/>
      <c r="E579" s="781"/>
      <c r="F579" s="781"/>
      <c r="J579" s="23"/>
      <c r="K579" s="23"/>
      <c r="L579" s="23"/>
      <c r="M579" s="23"/>
      <c r="N579" s="23"/>
      <c r="O579" s="23"/>
    </row>
    <row r="580" spans="1:15" ht="19.149999999999999" customHeight="1">
      <c r="A580" s="781" t="s">
        <v>470</v>
      </c>
      <c r="B580" s="781"/>
      <c r="C580" s="781"/>
      <c r="D580" s="781"/>
      <c r="E580" s="781"/>
      <c r="F580" s="781"/>
      <c r="J580" s="23"/>
      <c r="K580" s="23"/>
      <c r="L580" s="23"/>
      <c r="M580" s="23"/>
      <c r="N580" s="23"/>
      <c r="O580" s="23"/>
    </row>
    <row r="581" spans="1:15" ht="13.15" customHeight="1">
      <c r="A581" s="781" t="s">
        <v>307</v>
      </c>
      <c r="B581" s="781"/>
      <c r="C581" s="781"/>
      <c r="D581" s="781"/>
      <c r="E581" s="781"/>
      <c r="F581" s="781"/>
      <c r="J581" s="23"/>
      <c r="K581" s="23"/>
      <c r="L581" s="23"/>
      <c r="M581" s="23"/>
      <c r="N581" s="23"/>
      <c r="O581" s="23"/>
    </row>
    <row r="582" spans="1:15" ht="12.75">
      <c r="A582" s="72"/>
      <c r="B582" s="128" t="s">
        <v>258</v>
      </c>
      <c r="C582" s="72"/>
      <c r="D582" s="72"/>
      <c r="E582" s="72"/>
      <c r="F582" s="72"/>
      <c r="J582" s="23"/>
      <c r="K582" s="23"/>
      <c r="L582" s="23"/>
      <c r="M582" s="23"/>
      <c r="N582" s="23"/>
      <c r="O582" s="23"/>
    </row>
    <row r="583" spans="1:15" ht="12.75">
      <c r="A583" s="72"/>
      <c r="B583" s="128" t="s">
        <v>474</v>
      </c>
      <c r="C583" s="72"/>
      <c r="D583" s="72"/>
      <c r="E583" s="72"/>
      <c r="F583" s="72"/>
      <c r="J583" s="23"/>
      <c r="K583" s="23"/>
      <c r="L583" s="23"/>
      <c r="M583" s="23"/>
      <c r="N583" s="23"/>
      <c r="O583" s="23"/>
    </row>
    <row r="584" spans="1:15" ht="12.75">
      <c r="A584" s="72"/>
      <c r="B584" s="72" t="s">
        <v>475</v>
      </c>
      <c r="C584" s="152" t="s">
        <v>309</v>
      </c>
      <c r="D584" s="153" t="s">
        <v>476</v>
      </c>
      <c r="E584" s="783"/>
      <c r="F584" s="783"/>
      <c r="J584" s="23"/>
      <c r="K584" s="23"/>
      <c r="L584" s="23"/>
      <c r="M584" s="23"/>
      <c r="N584" s="23"/>
      <c r="O584" s="23"/>
    </row>
    <row r="585" spans="1:15" ht="12.75">
      <c r="A585" s="72"/>
      <c r="B585" s="72" t="s">
        <v>477</v>
      </c>
      <c r="C585" s="152" t="s">
        <v>309</v>
      </c>
      <c r="D585" s="153" t="s">
        <v>478</v>
      </c>
      <c r="E585" s="783"/>
      <c r="F585" s="783"/>
      <c r="J585" s="23"/>
      <c r="K585" s="23"/>
      <c r="L585" s="23"/>
      <c r="M585" s="23"/>
      <c r="N585" s="23"/>
      <c r="O585" s="23"/>
    </row>
    <row r="586" spans="1:15" ht="12.75">
      <c r="A586" s="72"/>
      <c r="B586" s="72" t="s">
        <v>479</v>
      </c>
      <c r="C586" s="152" t="s">
        <v>309</v>
      </c>
      <c r="D586" s="153" t="s">
        <v>480</v>
      </c>
      <c r="E586" s="783"/>
      <c r="F586" s="783"/>
      <c r="J586" s="23"/>
      <c r="K586" s="23"/>
      <c r="L586" s="23"/>
      <c r="M586" s="23"/>
      <c r="N586" s="23"/>
      <c r="O586" s="23"/>
    </row>
    <row r="587" spans="1:15" ht="12.75">
      <c r="A587" s="72"/>
      <c r="B587" s="72"/>
      <c r="C587" s="152" t="s">
        <v>309</v>
      </c>
      <c r="D587" s="153" t="s">
        <v>481</v>
      </c>
      <c r="E587" s="783"/>
      <c r="F587" s="783"/>
      <c r="J587" s="23"/>
      <c r="K587" s="23"/>
      <c r="L587" s="23"/>
      <c r="M587" s="23"/>
      <c r="N587" s="23"/>
      <c r="O587" s="23"/>
    </row>
    <row r="588" spans="1:15" ht="12.75">
      <c r="A588" s="72"/>
      <c r="B588" s="72" t="s">
        <v>482</v>
      </c>
      <c r="C588" s="152" t="s">
        <v>309</v>
      </c>
      <c r="D588" s="153" t="s">
        <v>483</v>
      </c>
      <c r="E588" s="783"/>
      <c r="F588" s="783"/>
      <c r="J588" s="23"/>
      <c r="K588" s="23"/>
      <c r="L588" s="23"/>
      <c r="M588" s="23"/>
      <c r="N588" s="23"/>
      <c r="O588" s="23"/>
    </row>
    <row r="589" spans="1:15" ht="12.75">
      <c r="A589" s="72"/>
      <c r="B589" s="72"/>
      <c r="C589" s="152" t="s">
        <v>309</v>
      </c>
      <c r="D589" s="153" t="s">
        <v>484</v>
      </c>
      <c r="E589" s="783"/>
      <c r="F589" s="783"/>
      <c r="J589" s="23"/>
      <c r="K589" s="23"/>
      <c r="L589" s="23"/>
      <c r="M589" s="23"/>
      <c r="N589" s="23"/>
      <c r="O589" s="23"/>
    </row>
    <row r="590" spans="1:15" ht="12.75">
      <c r="A590" s="72"/>
      <c r="B590" s="72" t="s">
        <v>485</v>
      </c>
      <c r="C590" s="152" t="s">
        <v>309</v>
      </c>
      <c r="D590" s="153" t="s">
        <v>476</v>
      </c>
      <c r="E590" s="783"/>
      <c r="F590" s="783"/>
      <c r="J590" s="23"/>
      <c r="K590" s="23"/>
      <c r="L590" s="23"/>
      <c r="M590" s="23"/>
      <c r="N590" s="23"/>
      <c r="O590" s="23"/>
    </row>
    <row r="591" spans="1:15" ht="12.75">
      <c r="A591" s="72"/>
      <c r="B591" s="72" t="s">
        <v>486</v>
      </c>
      <c r="C591" s="152" t="s">
        <v>309</v>
      </c>
      <c r="D591" s="153" t="s">
        <v>359</v>
      </c>
      <c r="E591" s="783"/>
      <c r="F591" s="783"/>
      <c r="J591" s="23"/>
      <c r="K591" s="23"/>
      <c r="L591" s="23"/>
      <c r="M591" s="23"/>
      <c r="N591" s="23"/>
      <c r="O591" s="23"/>
    </row>
    <row r="592" spans="1:15" ht="12.75">
      <c r="A592" s="72"/>
      <c r="B592" s="72"/>
      <c r="C592" s="152" t="s">
        <v>309</v>
      </c>
      <c r="D592" s="153" t="s">
        <v>360</v>
      </c>
      <c r="E592" s="783"/>
      <c r="F592" s="783"/>
      <c r="J592" s="23"/>
      <c r="K592" s="23"/>
      <c r="L592" s="23"/>
      <c r="M592" s="23"/>
      <c r="N592" s="23"/>
      <c r="O592" s="23"/>
    </row>
    <row r="593" spans="1:15" ht="12.75">
      <c r="A593" s="72"/>
      <c r="B593" s="72"/>
      <c r="C593" s="152" t="s">
        <v>309</v>
      </c>
      <c r="D593" s="153" t="s">
        <v>361</v>
      </c>
      <c r="E593" s="783"/>
      <c r="F593" s="783"/>
      <c r="J593" s="23"/>
      <c r="K593" s="23"/>
      <c r="L593" s="23"/>
      <c r="M593" s="23"/>
      <c r="N593" s="23"/>
      <c r="O593" s="23"/>
    </row>
    <row r="594" spans="1:15" ht="12.75">
      <c r="A594" s="72"/>
      <c r="B594" s="72"/>
      <c r="C594" s="152" t="s">
        <v>309</v>
      </c>
      <c r="D594" s="153" t="s">
        <v>487</v>
      </c>
      <c r="E594" s="783"/>
      <c r="F594" s="783"/>
      <c r="J594" s="23"/>
      <c r="K594" s="23"/>
      <c r="L594" s="23"/>
      <c r="M594" s="23"/>
      <c r="N594" s="23"/>
      <c r="O594" s="23"/>
    </row>
    <row r="595" spans="1:15" ht="12.75">
      <c r="A595" s="72"/>
      <c r="B595" s="72"/>
      <c r="C595" s="152" t="s">
        <v>309</v>
      </c>
      <c r="D595" s="153" t="s">
        <v>488</v>
      </c>
      <c r="E595" s="783"/>
      <c r="F595" s="783"/>
      <c r="J595" s="23"/>
      <c r="K595" s="23"/>
      <c r="L595" s="23"/>
      <c r="M595" s="23"/>
      <c r="N595" s="23"/>
      <c r="O595" s="23"/>
    </row>
    <row r="596" spans="1:15" ht="13.15" customHeight="1">
      <c r="A596" s="72"/>
      <c r="B596" s="72"/>
      <c r="C596" s="152" t="s">
        <v>309</v>
      </c>
      <c r="D596" s="153" t="s">
        <v>489</v>
      </c>
      <c r="E596" s="783"/>
      <c r="F596" s="783"/>
      <c r="J596" s="23"/>
      <c r="K596" s="23"/>
      <c r="L596" s="23"/>
      <c r="M596" s="23"/>
      <c r="N596" s="23"/>
      <c r="O596" s="23"/>
    </row>
    <row r="597" spans="1:15" ht="12.75">
      <c r="A597" s="72"/>
      <c r="B597" s="72"/>
      <c r="C597" s="152" t="s">
        <v>309</v>
      </c>
      <c r="D597" s="153" t="s">
        <v>364</v>
      </c>
      <c r="E597" s="783"/>
      <c r="F597" s="783"/>
      <c r="J597" s="23"/>
      <c r="K597" s="23"/>
      <c r="L597" s="23"/>
      <c r="M597" s="23"/>
      <c r="N597" s="23"/>
      <c r="O597" s="23"/>
    </row>
    <row r="598" spans="1:15" ht="19.149999999999999" customHeight="1">
      <c r="A598" s="72"/>
      <c r="B598" s="72" t="s">
        <v>510</v>
      </c>
      <c r="C598" s="152" t="s">
        <v>325</v>
      </c>
      <c r="D598" s="153" t="s">
        <v>490</v>
      </c>
      <c r="E598" s="783"/>
      <c r="F598" s="783"/>
      <c r="J598" s="23"/>
      <c r="K598" s="23"/>
      <c r="L598" s="23"/>
      <c r="M598" s="23"/>
      <c r="N598" s="23"/>
      <c r="O598" s="23"/>
    </row>
    <row r="599" spans="1:15" ht="27" customHeight="1">
      <c r="A599" s="782" t="s">
        <v>158</v>
      </c>
      <c r="B599" s="782"/>
      <c r="C599" s="782"/>
      <c r="D599" s="782"/>
      <c r="E599" s="782"/>
      <c r="F599" s="782"/>
      <c r="J599" s="23"/>
      <c r="K599" s="23"/>
      <c r="L599" s="23"/>
      <c r="M599" s="23"/>
      <c r="N599" s="23"/>
      <c r="O599" s="23"/>
    </row>
    <row r="600" spans="1:15" ht="12.75">
      <c r="A600" s="72"/>
      <c r="B600" s="72"/>
      <c r="C600" s="72"/>
      <c r="D600" s="72"/>
      <c r="E600" s="72"/>
      <c r="F600" s="72"/>
      <c r="J600" s="23"/>
      <c r="K600" s="23"/>
      <c r="L600" s="23"/>
      <c r="M600" s="23"/>
      <c r="N600" s="23"/>
      <c r="O600" s="23"/>
    </row>
    <row r="601" spans="1:15" ht="12.75">
      <c r="A601" s="72"/>
      <c r="B601" s="72"/>
      <c r="C601" s="72"/>
      <c r="D601" s="72"/>
      <c r="E601" s="72"/>
      <c r="F601" s="72"/>
      <c r="J601" s="23"/>
      <c r="K601" s="23"/>
      <c r="L601" s="23"/>
      <c r="M601" s="23"/>
      <c r="N601" s="23"/>
      <c r="O601" s="23"/>
    </row>
    <row r="602" spans="1:15" s="20" customFormat="1">
      <c r="A602" s="75" t="s">
        <v>0</v>
      </c>
      <c r="B602" s="75"/>
      <c r="C602" s="76"/>
      <c r="D602" s="76"/>
      <c r="E602" s="114"/>
      <c r="F602" s="114"/>
    </row>
    <row r="603" spans="1:15" ht="12.75">
      <c r="A603" s="77"/>
      <c r="B603" s="77"/>
      <c r="C603" s="77"/>
      <c r="D603" s="77"/>
      <c r="E603" s="99"/>
      <c r="F603" s="99"/>
      <c r="J603" s="23"/>
      <c r="K603" s="23"/>
      <c r="L603" s="23"/>
      <c r="M603" s="23"/>
      <c r="N603" s="23"/>
      <c r="O603" s="23"/>
    </row>
    <row r="604" spans="1:15" s="70" customFormat="1" ht="53.25" customHeight="1">
      <c r="A604" s="781" t="s">
        <v>750</v>
      </c>
      <c r="B604" s="781"/>
      <c r="C604" s="781"/>
      <c r="D604" s="781"/>
      <c r="E604" s="781"/>
      <c r="F604" s="781"/>
      <c r="G604" s="69"/>
      <c r="H604" s="69"/>
      <c r="I604" s="69"/>
      <c r="J604" s="69"/>
      <c r="K604" s="69"/>
      <c r="L604" s="69"/>
      <c r="M604" s="69"/>
    </row>
    <row r="605" spans="1:15" s="70" customFormat="1" ht="28.5" customHeight="1">
      <c r="A605" s="781" t="s">
        <v>232</v>
      </c>
      <c r="B605" s="781"/>
      <c r="C605" s="781"/>
      <c r="D605" s="781"/>
      <c r="E605" s="781"/>
      <c r="F605" s="781"/>
      <c r="G605" s="69"/>
      <c r="H605" s="69"/>
      <c r="I605" s="69"/>
      <c r="J605" s="69"/>
      <c r="K605" s="69"/>
      <c r="L605" s="69"/>
      <c r="M605" s="69"/>
    </row>
    <row r="606" spans="1:15" s="70" customFormat="1" ht="41.25" customHeight="1">
      <c r="A606" s="781" t="s">
        <v>491</v>
      </c>
      <c r="B606" s="781"/>
      <c r="C606" s="781"/>
      <c r="D606" s="781"/>
      <c r="E606" s="781"/>
      <c r="F606" s="781"/>
      <c r="G606" s="69"/>
      <c r="H606" s="69"/>
      <c r="I606" s="69"/>
      <c r="J606" s="69"/>
      <c r="K606" s="69"/>
      <c r="L606" s="69"/>
      <c r="M606" s="69"/>
    </row>
    <row r="607" spans="1:15" s="70" customFormat="1" ht="69" customHeight="1">
      <c r="A607" s="781" t="s">
        <v>492</v>
      </c>
      <c r="B607" s="781"/>
      <c r="C607" s="781"/>
      <c r="D607" s="781"/>
      <c r="E607" s="781"/>
      <c r="F607" s="781"/>
      <c r="G607" s="69"/>
      <c r="H607" s="69"/>
      <c r="I607" s="69"/>
      <c r="J607" s="69"/>
      <c r="K607" s="69"/>
      <c r="L607" s="69"/>
      <c r="M607" s="69"/>
    </row>
    <row r="608" spans="1:15" s="70" customFormat="1" ht="28.5" customHeight="1">
      <c r="A608" s="781" t="s">
        <v>493</v>
      </c>
      <c r="B608" s="781"/>
      <c r="C608" s="781"/>
      <c r="D608" s="781"/>
      <c r="E608" s="781"/>
      <c r="F608" s="781"/>
      <c r="G608" s="69"/>
      <c r="H608" s="69"/>
      <c r="I608" s="69"/>
      <c r="J608" s="69"/>
      <c r="K608" s="69"/>
      <c r="L608" s="69"/>
      <c r="M608" s="69"/>
    </row>
    <row r="609" spans="1:15" s="70" customFormat="1" ht="13.5" customHeight="1">
      <c r="A609" s="781" t="s">
        <v>307</v>
      </c>
      <c r="B609" s="781"/>
      <c r="C609" s="781"/>
      <c r="D609" s="781"/>
      <c r="E609" s="781"/>
      <c r="F609" s="781"/>
      <c r="G609" s="69"/>
      <c r="H609" s="69"/>
      <c r="I609" s="69"/>
      <c r="J609" s="69"/>
      <c r="K609" s="69"/>
      <c r="L609" s="69"/>
      <c r="M609" s="69"/>
    </row>
    <row r="610" spans="1:15" s="70" customFormat="1" ht="13.5" customHeight="1">
      <c r="A610" s="72"/>
      <c r="B610" s="128" t="s">
        <v>494</v>
      </c>
      <c r="C610" s="152" t="s">
        <v>325</v>
      </c>
      <c r="D610" s="72" t="s">
        <v>495</v>
      </c>
      <c r="E610" s="783"/>
      <c r="F610" s="783"/>
      <c r="G610" s="69"/>
      <c r="H610" s="69"/>
      <c r="I610" s="69"/>
      <c r="J610" s="69"/>
      <c r="K610" s="69"/>
      <c r="L610" s="69"/>
      <c r="M610" s="69"/>
    </row>
    <row r="611" spans="1:15" s="70" customFormat="1" ht="13.5" customHeight="1">
      <c r="A611" s="72"/>
      <c r="B611" s="73" t="s">
        <v>496</v>
      </c>
      <c r="C611" s="152" t="s">
        <v>448</v>
      </c>
      <c r="D611" s="72" t="s">
        <v>497</v>
      </c>
      <c r="E611" s="783"/>
      <c r="F611" s="783"/>
      <c r="G611" s="69"/>
      <c r="H611" s="69"/>
      <c r="I611" s="69"/>
      <c r="J611" s="69"/>
      <c r="K611" s="69"/>
      <c r="L611" s="69"/>
      <c r="M611" s="69"/>
    </row>
    <row r="612" spans="1:15" s="70" customFormat="1" ht="13.5" customHeight="1">
      <c r="A612" s="72"/>
      <c r="B612" s="120" t="s">
        <v>498</v>
      </c>
      <c r="C612" s="152" t="s">
        <v>499</v>
      </c>
      <c r="D612" s="72" t="s">
        <v>500</v>
      </c>
      <c r="E612" s="783"/>
      <c r="F612" s="783"/>
      <c r="G612" s="69"/>
      <c r="H612" s="69"/>
      <c r="I612" s="69"/>
      <c r="J612" s="69"/>
      <c r="K612" s="69"/>
      <c r="L612" s="69"/>
      <c r="M612" s="69"/>
    </row>
    <row r="613" spans="1:15" s="70" customFormat="1" ht="13.5" customHeight="1">
      <c r="A613" s="72"/>
      <c r="B613" s="120" t="s">
        <v>501</v>
      </c>
      <c r="C613" s="152" t="s">
        <v>448</v>
      </c>
      <c r="D613" s="72" t="s">
        <v>502</v>
      </c>
      <c r="E613" s="783"/>
      <c r="F613" s="783"/>
      <c r="G613" s="69"/>
      <c r="H613" s="69"/>
      <c r="I613" s="69"/>
      <c r="J613" s="69"/>
      <c r="K613" s="69"/>
      <c r="L613" s="69"/>
      <c r="M613" s="69"/>
    </row>
    <row r="614" spans="1:15" s="70" customFormat="1" ht="13.5" customHeight="1">
      <c r="A614" s="72"/>
      <c r="B614" s="120" t="s">
        <v>503</v>
      </c>
      <c r="C614" s="152" t="s">
        <v>499</v>
      </c>
      <c r="D614" s="72" t="s">
        <v>502</v>
      </c>
      <c r="E614" s="783"/>
      <c r="F614" s="783"/>
      <c r="G614" s="69"/>
      <c r="H614" s="69"/>
      <c r="I614" s="69"/>
      <c r="J614" s="69"/>
      <c r="K614" s="69"/>
      <c r="L614" s="69"/>
      <c r="M614" s="69"/>
    </row>
    <row r="615" spans="1:15" s="70" customFormat="1" ht="13.5" customHeight="1">
      <c r="A615" s="72"/>
      <c r="B615" s="120" t="s">
        <v>504</v>
      </c>
      <c r="C615" s="152" t="s">
        <v>499</v>
      </c>
      <c r="D615" s="72" t="s">
        <v>505</v>
      </c>
      <c r="E615" s="783"/>
      <c r="F615" s="783"/>
      <c r="G615" s="69"/>
      <c r="H615" s="69"/>
      <c r="I615" s="69"/>
      <c r="J615" s="69"/>
      <c r="K615" s="69"/>
      <c r="L615" s="69"/>
      <c r="M615" s="69"/>
    </row>
    <row r="616" spans="1:15" s="70" customFormat="1" ht="13.5" customHeight="1">
      <c r="A616" s="72"/>
      <c r="B616" s="73" t="s">
        <v>506</v>
      </c>
      <c r="C616" s="152" t="s">
        <v>499</v>
      </c>
      <c r="D616" s="72" t="s">
        <v>507</v>
      </c>
      <c r="E616" s="783"/>
      <c r="F616" s="783"/>
      <c r="G616" s="69"/>
      <c r="H616" s="69"/>
      <c r="I616" s="69"/>
      <c r="J616" s="69"/>
      <c r="K616" s="69"/>
      <c r="L616" s="69"/>
      <c r="M616" s="69"/>
    </row>
    <row r="617" spans="1:15" s="70" customFormat="1" ht="19.149999999999999" customHeight="1">
      <c r="A617" s="72"/>
      <c r="B617" s="73" t="s">
        <v>508</v>
      </c>
      <c r="C617" s="125" t="s">
        <v>499</v>
      </c>
      <c r="D617" s="72" t="s">
        <v>509</v>
      </c>
      <c r="E617" s="784"/>
      <c r="F617" s="784"/>
      <c r="G617" s="69"/>
      <c r="H617" s="69"/>
      <c r="I617" s="69"/>
      <c r="J617" s="69"/>
      <c r="K617" s="69"/>
      <c r="L617" s="69"/>
      <c r="M617" s="69"/>
    </row>
    <row r="618" spans="1:15" ht="27" customHeight="1">
      <c r="A618" s="782" t="s">
        <v>158</v>
      </c>
      <c r="B618" s="782"/>
      <c r="C618" s="782"/>
      <c r="D618" s="782"/>
      <c r="E618" s="782"/>
      <c r="F618" s="782"/>
      <c r="J618" s="23"/>
      <c r="K618" s="23"/>
      <c r="L618" s="23"/>
      <c r="M618" s="23"/>
      <c r="N618" s="23"/>
      <c r="O618" s="23"/>
    </row>
    <row r="619" spans="1:15" ht="12.75">
      <c r="A619" s="137"/>
      <c r="B619" s="137"/>
      <c r="C619" s="137"/>
      <c r="D619" s="137"/>
      <c r="E619" s="137"/>
      <c r="F619" s="137"/>
      <c r="J619" s="23"/>
      <c r="K619" s="23"/>
      <c r="L619" s="23"/>
      <c r="M619" s="23"/>
      <c r="N619" s="23"/>
      <c r="O619" s="23"/>
    </row>
    <row r="620" spans="1:15" s="70" customFormat="1" ht="12.75">
      <c r="A620" s="73"/>
      <c r="B620" s="150"/>
      <c r="C620" s="73"/>
      <c r="D620" s="154"/>
      <c r="E620" s="154"/>
      <c r="F620" s="154"/>
    </row>
    <row r="621" spans="1:15" s="70" customFormat="1" ht="12.75">
      <c r="A621" s="73"/>
      <c r="B621" s="150"/>
      <c r="C621" s="73"/>
      <c r="D621" s="154"/>
      <c r="E621" s="154"/>
      <c r="F621" s="154"/>
    </row>
    <row r="622" spans="1:15" s="70" customFormat="1" ht="12.75">
      <c r="A622" s="73"/>
      <c r="B622" s="150"/>
      <c r="C622" s="73"/>
      <c r="D622" s="154"/>
      <c r="E622" s="154"/>
      <c r="F622" s="154"/>
    </row>
    <row r="623" spans="1:15" s="70" customFormat="1" ht="12.75">
      <c r="A623" s="73"/>
      <c r="B623" s="150"/>
      <c r="C623" s="73"/>
      <c r="D623" s="154"/>
      <c r="E623" s="154"/>
      <c r="F623" s="154"/>
    </row>
    <row r="624" spans="1:15" s="70" customFormat="1" ht="12.75">
      <c r="A624" s="73"/>
      <c r="B624" s="150"/>
      <c r="C624" s="73"/>
      <c r="D624" s="154"/>
      <c r="E624" s="154"/>
      <c r="F624" s="154"/>
    </row>
    <row r="625" spans="1:16" s="70" customFormat="1" ht="12.75">
      <c r="A625" s="73"/>
      <c r="B625" s="150"/>
      <c r="C625" s="73"/>
      <c r="D625" s="154"/>
      <c r="E625" s="154"/>
      <c r="F625" s="154"/>
    </row>
    <row r="626" spans="1:16" s="70" customFormat="1" ht="12.75">
      <c r="A626" s="73"/>
      <c r="B626" s="150"/>
      <c r="C626" s="73"/>
      <c r="D626" s="154"/>
      <c r="E626" s="154"/>
      <c r="F626" s="154"/>
    </row>
    <row r="627" spans="1:16" s="2" customFormat="1">
      <c r="A627" s="7"/>
      <c r="B627" s="37"/>
      <c r="C627" s="38"/>
      <c r="D627" s="61"/>
      <c r="E627" s="44"/>
      <c r="F627" s="44"/>
      <c r="J627" s="62"/>
      <c r="K627" s="7"/>
      <c r="L627" s="7"/>
      <c r="M627" s="37"/>
      <c r="N627" s="38"/>
      <c r="O627" s="61"/>
      <c r="P627" s="155"/>
    </row>
    <row r="628" spans="1:16" s="2" customFormat="1">
      <c r="A628" s="7"/>
      <c r="B628" s="37"/>
      <c r="C628" s="38"/>
      <c r="D628" s="61"/>
      <c r="E628" s="44"/>
      <c r="F628" s="44"/>
      <c r="J628" s="62"/>
      <c r="K628" s="7"/>
      <c r="L628" s="7"/>
      <c r="M628" s="37"/>
      <c r="N628" s="38"/>
      <c r="O628" s="61"/>
      <c r="P628" s="155"/>
    </row>
    <row r="629" spans="1:16" s="2" customFormat="1">
      <c r="A629" s="7"/>
      <c r="B629" s="37"/>
      <c r="C629" s="38"/>
      <c r="D629" s="61"/>
      <c r="E629" s="44"/>
      <c r="F629" s="44"/>
      <c r="J629" s="62"/>
      <c r="K629" s="7"/>
      <c r="L629" s="7"/>
      <c r="M629" s="37"/>
      <c r="N629" s="38"/>
      <c r="O629" s="61"/>
      <c r="P629" s="155"/>
    </row>
    <row r="630" spans="1:16" s="2" customFormat="1">
      <c r="A630" s="7"/>
      <c r="B630" s="37"/>
      <c r="C630" s="38"/>
      <c r="D630" s="61"/>
      <c r="E630" s="44"/>
      <c r="F630" s="44"/>
      <c r="J630" s="62"/>
      <c r="K630" s="7"/>
      <c r="L630" s="7"/>
      <c r="M630" s="37"/>
      <c r="N630" s="38"/>
      <c r="O630" s="61"/>
      <c r="P630" s="155"/>
    </row>
    <row r="631" spans="1:16" s="2" customFormat="1">
      <c r="A631" s="7"/>
      <c r="B631" s="37"/>
      <c r="C631" s="38"/>
      <c r="D631" s="61"/>
      <c r="E631" s="44"/>
      <c r="F631" s="44"/>
      <c r="J631" s="62"/>
      <c r="K631" s="7"/>
      <c r="L631" s="7"/>
      <c r="M631" s="37"/>
      <c r="N631" s="38"/>
      <c r="O631" s="61"/>
      <c r="P631" s="155"/>
    </row>
    <row r="632" spans="1:16" s="2" customFormat="1">
      <c r="A632" s="7"/>
      <c r="B632" s="37"/>
      <c r="C632" s="38"/>
      <c r="D632" s="61"/>
      <c r="E632" s="44"/>
      <c r="F632" s="44"/>
      <c r="J632" s="62"/>
      <c r="K632" s="7"/>
      <c r="L632" s="7"/>
      <c r="M632" s="37"/>
      <c r="N632" s="38"/>
      <c r="O632" s="61"/>
      <c r="P632" s="155"/>
    </row>
    <row r="633" spans="1:16" s="2" customFormat="1">
      <c r="A633" s="7"/>
      <c r="B633" s="37"/>
      <c r="C633" s="38"/>
      <c r="D633" s="61"/>
      <c r="E633" s="44"/>
      <c r="F633" s="44"/>
      <c r="J633" s="62"/>
      <c r="K633" s="7"/>
      <c r="L633" s="7"/>
      <c r="M633" s="37"/>
      <c r="N633" s="38"/>
      <c r="O633" s="61"/>
      <c r="P633" s="155"/>
    </row>
    <row r="634" spans="1:16" s="2" customFormat="1">
      <c r="A634" s="7"/>
      <c r="B634" s="37"/>
      <c r="C634" s="38"/>
      <c r="D634" s="61"/>
      <c r="E634" s="44"/>
      <c r="F634" s="44"/>
      <c r="J634" s="62"/>
      <c r="K634" s="7"/>
      <c r="L634" s="7"/>
      <c r="M634" s="37"/>
      <c r="N634" s="38"/>
      <c r="O634" s="61"/>
      <c r="P634" s="155"/>
    </row>
    <row r="635" spans="1:16" s="2" customFormat="1">
      <c r="A635" s="7"/>
      <c r="B635" s="37"/>
      <c r="C635" s="38"/>
      <c r="D635" s="61"/>
      <c r="E635" s="44"/>
      <c r="F635" s="44"/>
      <c r="J635" s="62"/>
      <c r="K635" s="7"/>
      <c r="L635" s="7"/>
      <c r="M635" s="37"/>
      <c r="N635" s="38"/>
      <c r="O635" s="61"/>
      <c r="P635" s="155"/>
    </row>
    <row r="636" spans="1:16" s="2" customFormat="1">
      <c r="A636" s="7"/>
      <c r="B636" s="37"/>
      <c r="C636" s="38"/>
      <c r="D636" s="61"/>
      <c r="E636" s="44"/>
      <c r="F636" s="44"/>
      <c r="J636" s="62"/>
      <c r="K636" s="7"/>
      <c r="L636" s="7"/>
      <c r="M636" s="37"/>
      <c r="N636" s="38"/>
      <c r="O636" s="61"/>
      <c r="P636" s="155"/>
    </row>
    <row r="637" spans="1:16" s="2" customFormat="1">
      <c r="A637" s="7"/>
      <c r="B637" s="37"/>
      <c r="C637" s="38"/>
      <c r="D637" s="61"/>
      <c r="E637" s="44"/>
      <c r="F637" s="44"/>
      <c r="J637" s="62"/>
      <c r="K637" s="7"/>
      <c r="L637" s="7"/>
      <c r="M637" s="37"/>
      <c r="N637" s="38"/>
      <c r="O637" s="61"/>
      <c r="P637" s="155"/>
    </row>
    <row r="638" spans="1:16" s="2" customFormat="1">
      <c r="A638" s="7"/>
      <c r="B638" s="37"/>
      <c r="C638" s="38"/>
      <c r="D638" s="61"/>
      <c r="E638" s="44"/>
      <c r="F638" s="44"/>
      <c r="J638" s="62"/>
      <c r="K638" s="7"/>
      <c r="L638" s="7"/>
      <c r="M638" s="37"/>
      <c r="N638" s="38"/>
      <c r="O638" s="61"/>
      <c r="P638" s="155"/>
    </row>
    <row r="639" spans="1:16" s="2" customFormat="1">
      <c r="A639" s="7"/>
      <c r="B639" s="37"/>
      <c r="C639" s="38"/>
      <c r="D639" s="61"/>
      <c r="E639" s="44"/>
      <c r="F639" s="44"/>
      <c r="J639" s="62"/>
      <c r="K639" s="7"/>
      <c r="L639" s="7"/>
      <c r="M639" s="37"/>
      <c r="N639" s="38"/>
      <c r="O639" s="61"/>
      <c r="P639" s="155"/>
    </row>
    <row r="640" spans="1:16" s="2" customFormat="1">
      <c r="A640" s="7"/>
      <c r="B640" s="37"/>
      <c r="C640" s="38"/>
      <c r="D640" s="61"/>
      <c r="E640" s="44"/>
      <c r="F640" s="44"/>
      <c r="J640" s="62"/>
      <c r="K640" s="7"/>
      <c r="L640" s="7"/>
      <c r="M640" s="37"/>
      <c r="N640" s="38"/>
      <c r="O640" s="61"/>
      <c r="P640" s="155"/>
    </row>
    <row r="641" spans="1:15" s="2" customFormat="1">
      <c r="A641" s="7"/>
      <c r="B641" s="37"/>
      <c r="C641" s="38"/>
      <c r="D641" s="61"/>
      <c r="E641" s="44"/>
      <c r="F641" s="44"/>
      <c r="J641" s="62"/>
      <c r="K641" s="7"/>
      <c r="L641" s="7"/>
      <c r="M641" s="37"/>
      <c r="N641" s="38"/>
      <c r="O641" s="61"/>
    </row>
    <row r="642" spans="1:15" s="2" customFormat="1">
      <c r="A642" s="7"/>
      <c r="B642" s="37"/>
      <c r="C642" s="38"/>
      <c r="D642" s="61"/>
      <c r="E642" s="44"/>
      <c r="F642" s="44"/>
      <c r="J642" s="62"/>
      <c r="K642" s="7"/>
      <c r="L642" s="7"/>
      <c r="M642" s="37"/>
      <c r="N642" s="38"/>
      <c r="O642" s="61"/>
    </row>
    <row r="643" spans="1:15" s="2" customFormat="1">
      <c r="A643" s="7"/>
      <c r="B643" s="37"/>
      <c r="C643" s="38"/>
      <c r="D643" s="61"/>
      <c r="E643" s="44"/>
      <c r="F643" s="44"/>
      <c r="J643" s="62"/>
      <c r="K643" s="7"/>
      <c r="L643" s="7"/>
      <c r="M643" s="37"/>
      <c r="N643" s="38"/>
      <c r="O643" s="61"/>
    </row>
    <row r="644" spans="1:15" s="2" customFormat="1">
      <c r="A644" s="7"/>
      <c r="B644" s="37"/>
      <c r="C644" s="38"/>
      <c r="D644" s="61"/>
      <c r="E644" s="44"/>
      <c r="F644" s="44"/>
      <c r="J644" s="62"/>
      <c r="K644" s="7"/>
      <c r="L644" s="7"/>
      <c r="M644" s="37"/>
      <c r="N644" s="38"/>
      <c r="O644" s="61"/>
    </row>
    <row r="645" spans="1:15" s="2" customFormat="1">
      <c r="A645" s="7"/>
      <c r="B645" s="37"/>
      <c r="C645" s="38"/>
      <c r="D645" s="61"/>
      <c r="E645" s="44"/>
      <c r="F645" s="44"/>
      <c r="J645" s="62"/>
      <c r="K645" s="7"/>
      <c r="L645" s="7"/>
      <c r="M645" s="37"/>
      <c r="N645" s="38"/>
      <c r="O645" s="61"/>
    </row>
    <row r="646" spans="1:15" s="2" customFormat="1">
      <c r="A646" s="7"/>
      <c r="B646" s="37"/>
      <c r="C646" s="38"/>
      <c r="D646" s="61"/>
      <c r="E646" s="44"/>
      <c r="F646" s="44"/>
      <c r="J646" s="62"/>
      <c r="K646" s="7"/>
      <c r="L646" s="7"/>
      <c r="M646" s="37"/>
      <c r="N646" s="38"/>
      <c r="O646" s="61"/>
    </row>
    <row r="647" spans="1:15" s="2" customFormat="1">
      <c r="A647" s="7"/>
      <c r="B647" s="37"/>
      <c r="C647" s="38"/>
      <c r="D647" s="61"/>
      <c r="E647" s="44"/>
      <c r="F647" s="44"/>
      <c r="J647" s="62"/>
      <c r="K647" s="7"/>
      <c r="L647" s="7"/>
      <c r="M647" s="37"/>
      <c r="N647" s="38"/>
      <c r="O647" s="61"/>
    </row>
    <row r="648" spans="1:15" s="2" customFormat="1">
      <c r="A648" s="7"/>
      <c r="B648" s="37"/>
      <c r="C648" s="38"/>
      <c r="D648" s="61"/>
      <c r="E648" s="44"/>
      <c r="F648" s="44"/>
      <c r="J648" s="62"/>
      <c r="K648" s="7"/>
      <c r="L648" s="7"/>
      <c r="M648" s="37"/>
      <c r="N648" s="38"/>
      <c r="O648" s="61"/>
    </row>
    <row r="649" spans="1:15" s="2" customFormat="1">
      <c r="A649" s="7"/>
      <c r="B649" s="37"/>
      <c r="C649" s="38"/>
      <c r="D649" s="61"/>
      <c r="E649" s="44"/>
      <c r="F649" s="44"/>
      <c r="J649" s="62"/>
      <c r="K649" s="7"/>
      <c r="L649" s="7"/>
      <c r="M649" s="37"/>
      <c r="N649" s="38"/>
      <c r="O649" s="61"/>
    </row>
    <row r="650" spans="1:15" s="2" customFormat="1">
      <c r="A650" s="7"/>
      <c r="B650" s="37"/>
      <c r="C650" s="38"/>
      <c r="D650" s="61"/>
      <c r="E650" s="44"/>
      <c r="F650" s="44"/>
      <c r="J650" s="62"/>
      <c r="K650" s="7"/>
      <c r="L650" s="7"/>
      <c r="M650" s="37"/>
      <c r="N650" s="38"/>
      <c r="O650" s="61"/>
    </row>
    <row r="651" spans="1:15" s="2" customFormat="1">
      <c r="A651" s="7"/>
      <c r="B651" s="37"/>
      <c r="C651" s="38"/>
      <c r="D651" s="61"/>
      <c r="E651" s="44"/>
      <c r="F651" s="44"/>
      <c r="J651" s="62"/>
      <c r="K651" s="7"/>
      <c r="L651" s="7"/>
      <c r="M651" s="37"/>
      <c r="N651" s="38"/>
      <c r="O651" s="61"/>
    </row>
    <row r="652" spans="1:15" s="2" customFormat="1">
      <c r="A652" s="7"/>
      <c r="B652" s="37"/>
      <c r="C652" s="38"/>
      <c r="D652" s="61"/>
      <c r="E652" s="44"/>
      <c r="F652" s="44"/>
      <c r="J652" s="62"/>
      <c r="K652" s="7"/>
      <c r="L652" s="7"/>
      <c r="M652" s="37"/>
      <c r="N652" s="38"/>
      <c r="O652" s="61"/>
    </row>
    <row r="653" spans="1:15" s="2" customFormat="1">
      <c r="A653" s="7"/>
      <c r="B653" s="37"/>
      <c r="C653" s="38"/>
      <c r="D653" s="61"/>
      <c r="E653" s="44"/>
      <c r="F653" s="44"/>
      <c r="J653" s="62"/>
      <c r="K653" s="7"/>
      <c r="L653" s="7"/>
      <c r="M653" s="37"/>
      <c r="N653" s="38"/>
      <c r="O653" s="61"/>
    </row>
    <row r="654" spans="1:15" s="2" customFormat="1">
      <c r="A654" s="7"/>
      <c r="B654" s="37"/>
      <c r="C654" s="38"/>
      <c r="D654" s="61"/>
      <c r="E654" s="44"/>
      <c r="F654" s="44"/>
      <c r="J654" s="62"/>
      <c r="K654" s="7"/>
      <c r="L654" s="7"/>
      <c r="M654" s="37"/>
      <c r="N654" s="38"/>
      <c r="O654" s="61"/>
    </row>
    <row r="655" spans="1:15" s="2" customFormat="1">
      <c r="A655" s="7"/>
      <c r="B655" s="37"/>
      <c r="C655" s="38"/>
      <c r="D655" s="61"/>
      <c r="E655" s="44"/>
      <c r="F655" s="44"/>
      <c r="J655" s="62"/>
      <c r="K655" s="7"/>
      <c r="L655" s="7"/>
      <c r="M655" s="37"/>
      <c r="N655" s="38"/>
      <c r="O655" s="61"/>
    </row>
    <row r="656" spans="1:15" s="2" customFormat="1">
      <c r="A656" s="7"/>
      <c r="B656" s="37"/>
      <c r="C656" s="38"/>
      <c r="D656" s="61"/>
      <c r="E656" s="44"/>
      <c r="F656" s="44"/>
      <c r="J656" s="62"/>
      <c r="K656" s="7"/>
      <c r="L656" s="7"/>
      <c r="M656" s="37"/>
      <c r="N656" s="38"/>
      <c r="O656" s="61"/>
    </row>
    <row r="657" spans="1:15" s="2" customFormat="1">
      <c r="A657" s="7"/>
      <c r="B657" s="37"/>
      <c r="C657" s="38"/>
      <c r="D657" s="61"/>
      <c r="E657" s="44"/>
      <c r="F657" s="44"/>
      <c r="J657" s="62"/>
      <c r="K657" s="7"/>
      <c r="L657" s="7"/>
      <c r="M657" s="37"/>
      <c r="N657" s="38"/>
      <c r="O657" s="61"/>
    </row>
    <row r="658" spans="1:15" s="2" customFormat="1">
      <c r="A658" s="7"/>
      <c r="B658" s="37"/>
      <c r="C658" s="38"/>
      <c r="D658" s="61"/>
      <c r="E658" s="44"/>
      <c r="F658" s="44"/>
      <c r="J658" s="62"/>
      <c r="K658" s="7"/>
      <c r="L658" s="7"/>
      <c r="M658" s="37"/>
      <c r="N658" s="38"/>
      <c r="O658" s="61"/>
    </row>
    <row r="659" spans="1:15" s="2" customFormat="1">
      <c r="A659" s="7"/>
      <c r="B659" s="37"/>
      <c r="C659" s="38"/>
      <c r="D659" s="61"/>
      <c r="E659" s="44"/>
      <c r="F659" s="44"/>
      <c r="J659" s="62"/>
      <c r="K659" s="7"/>
      <c r="L659" s="7"/>
      <c r="M659" s="37"/>
      <c r="N659" s="38"/>
      <c r="O659" s="61"/>
    </row>
    <row r="660" spans="1:15" s="2" customFormat="1">
      <c r="A660" s="7"/>
      <c r="B660" s="37"/>
      <c r="C660" s="38"/>
      <c r="D660" s="61"/>
      <c r="E660" s="44"/>
      <c r="F660" s="44"/>
      <c r="J660" s="62"/>
      <c r="K660" s="7"/>
      <c r="L660" s="7"/>
      <c r="M660" s="37"/>
      <c r="N660" s="38"/>
      <c r="O660" s="61"/>
    </row>
    <row r="661" spans="1:15" s="2" customFormat="1">
      <c r="A661" s="7"/>
      <c r="B661" s="37"/>
      <c r="C661" s="38"/>
      <c r="D661" s="61"/>
      <c r="E661" s="44"/>
      <c r="F661" s="44"/>
      <c r="J661" s="62"/>
      <c r="K661" s="7"/>
      <c r="L661" s="7"/>
      <c r="M661" s="37"/>
      <c r="N661" s="38"/>
      <c r="O661" s="61"/>
    </row>
    <row r="662" spans="1:15" s="2" customFormat="1">
      <c r="A662" s="7"/>
      <c r="B662" s="37"/>
      <c r="C662" s="38"/>
      <c r="D662" s="61"/>
      <c r="E662" s="44"/>
      <c r="F662" s="44"/>
      <c r="J662" s="62"/>
      <c r="K662" s="7"/>
      <c r="L662" s="7"/>
      <c r="M662" s="37"/>
      <c r="N662" s="38"/>
      <c r="O662" s="61"/>
    </row>
    <row r="663" spans="1:15" s="2" customFormat="1">
      <c r="A663" s="7"/>
      <c r="B663" s="37"/>
      <c r="C663" s="38"/>
      <c r="D663" s="61"/>
      <c r="E663" s="44"/>
      <c r="F663" s="44"/>
      <c r="J663" s="62"/>
      <c r="K663" s="7"/>
      <c r="L663" s="7"/>
      <c r="M663" s="37"/>
      <c r="N663" s="38"/>
      <c r="O663" s="61"/>
    </row>
    <row r="664" spans="1:15" s="2" customFormat="1">
      <c r="A664" s="7"/>
      <c r="B664" s="37"/>
      <c r="C664" s="38"/>
      <c r="D664" s="61"/>
      <c r="E664" s="44"/>
      <c r="F664" s="44"/>
      <c r="J664" s="62"/>
      <c r="K664" s="7"/>
      <c r="L664" s="7"/>
      <c r="M664" s="37"/>
      <c r="N664" s="38"/>
      <c r="O664" s="61"/>
    </row>
    <row r="665" spans="1:15" s="2" customFormat="1">
      <c r="A665" s="7"/>
      <c r="B665" s="37"/>
      <c r="C665" s="38"/>
      <c r="D665" s="61"/>
      <c r="E665" s="44"/>
      <c r="F665" s="44"/>
      <c r="J665" s="62"/>
      <c r="K665" s="7"/>
      <c r="L665" s="7"/>
      <c r="M665" s="37"/>
      <c r="N665" s="38"/>
      <c r="O665" s="61"/>
    </row>
    <row r="666" spans="1:15" s="2" customFormat="1">
      <c r="A666" s="7"/>
      <c r="B666" s="37"/>
      <c r="C666" s="38"/>
      <c r="D666" s="61"/>
      <c r="E666" s="44"/>
      <c r="F666" s="44"/>
      <c r="J666" s="62"/>
      <c r="K666" s="7"/>
      <c r="L666" s="7"/>
      <c r="M666" s="37"/>
      <c r="N666" s="38"/>
      <c r="O666" s="61"/>
    </row>
    <row r="667" spans="1:15" s="2" customFormat="1">
      <c r="A667" s="7"/>
      <c r="B667" s="37"/>
      <c r="C667" s="38"/>
      <c r="D667" s="61"/>
      <c r="E667" s="44"/>
      <c r="F667" s="44"/>
      <c r="J667" s="62"/>
      <c r="K667" s="7"/>
      <c r="L667" s="7"/>
      <c r="M667" s="37"/>
      <c r="N667" s="38"/>
      <c r="O667" s="61"/>
    </row>
    <row r="668" spans="1:15" s="2" customFormat="1">
      <c r="A668" s="7"/>
      <c r="B668" s="37"/>
      <c r="C668" s="38"/>
      <c r="D668" s="61"/>
      <c r="E668" s="44"/>
      <c r="F668" s="44"/>
      <c r="J668" s="62"/>
      <c r="K668" s="7"/>
      <c r="L668" s="7"/>
      <c r="M668" s="37"/>
      <c r="N668" s="38"/>
      <c r="O668" s="61"/>
    </row>
    <row r="669" spans="1:15" s="2" customFormat="1">
      <c r="A669" s="7"/>
      <c r="B669" s="37"/>
      <c r="C669" s="38"/>
      <c r="D669" s="61"/>
      <c r="E669" s="44"/>
      <c r="F669" s="44"/>
      <c r="J669" s="62"/>
      <c r="K669" s="7"/>
      <c r="L669" s="7"/>
      <c r="M669" s="37"/>
      <c r="N669" s="38"/>
      <c r="O669" s="61"/>
    </row>
    <row r="670" spans="1:15" s="2" customFormat="1">
      <c r="A670" s="7"/>
      <c r="B670" s="37"/>
      <c r="C670" s="38"/>
      <c r="D670" s="61"/>
      <c r="E670" s="44"/>
      <c r="F670" s="44"/>
      <c r="J670" s="62"/>
      <c r="K670" s="7"/>
      <c r="L670" s="7"/>
      <c r="M670" s="37"/>
      <c r="N670" s="38"/>
      <c r="O670" s="61"/>
    </row>
    <row r="671" spans="1:15" s="2" customFormat="1">
      <c r="A671" s="7"/>
      <c r="B671" s="37"/>
      <c r="C671" s="38"/>
      <c r="D671" s="61"/>
      <c r="E671" s="44"/>
      <c r="F671" s="44"/>
      <c r="J671" s="62"/>
      <c r="K671" s="7"/>
      <c r="L671" s="7"/>
      <c r="M671" s="37"/>
      <c r="N671" s="38"/>
      <c r="O671" s="61"/>
    </row>
    <row r="672" spans="1:15" s="2" customFormat="1">
      <c r="A672" s="7"/>
      <c r="B672" s="37"/>
      <c r="C672" s="38"/>
      <c r="D672" s="61"/>
      <c r="E672" s="44"/>
      <c r="F672" s="44"/>
      <c r="J672" s="62"/>
      <c r="K672" s="7"/>
      <c r="L672" s="7"/>
      <c r="M672" s="37"/>
      <c r="N672" s="38"/>
      <c r="O672" s="61"/>
    </row>
    <row r="673" spans="1:15" s="2" customFormat="1">
      <c r="A673" s="7"/>
      <c r="B673" s="37"/>
      <c r="C673" s="38"/>
      <c r="D673" s="61"/>
      <c r="E673" s="44"/>
      <c r="F673" s="44"/>
      <c r="J673" s="62"/>
      <c r="K673" s="7"/>
      <c r="L673" s="7"/>
      <c r="M673" s="37"/>
      <c r="N673" s="38"/>
      <c r="O673" s="61"/>
    </row>
    <row r="674" spans="1:15" s="2" customFormat="1">
      <c r="A674" s="7"/>
      <c r="B674" s="37"/>
      <c r="C674" s="38"/>
      <c r="D674" s="61"/>
      <c r="E674" s="44"/>
      <c r="F674" s="44"/>
      <c r="J674" s="62"/>
      <c r="K674" s="7"/>
      <c r="L674" s="7"/>
      <c r="M674" s="37"/>
      <c r="N674" s="38"/>
      <c r="O674" s="61"/>
    </row>
    <row r="675" spans="1:15" s="2" customFormat="1">
      <c r="A675" s="7"/>
      <c r="B675" s="37"/>
      <c r="C675" s="38"/>
      <c r="D675" s="61"/>
      <c r="E675" s="44"/>
      <c r="F675" s="44"/>
      <c r="J675" s="62"/>
      <c r="K675" s="7"/>
      <c r="L675" s="7"/>
      <c r="M675" s="37"/>
      <c r="N675" s="38"/>
      <c r="O675" s="61"/>
    </row>
    <row r="676" spans="1:15" s="2" customFormat="1">
      <c r="A676" s="7"/>
      <c r="B676" s="37"/>
      <c r="C676" s="38"/>
      <c r="D676" s="61"/>
      <c r="E676" s="44"/>
      <c r="F676" s="44"/>
      <c r="J676" s="62"/>
      <c r="K676" s="7"/>
      <c r="L676" s="7"/>
      <c r="M676" s="37"/>
      <c r="N676" s="38"/>
      <c r="O676" s="61"/>
    </row>
    <row r="677" spans="1:15" s="2" customFormat="1">
      <c r="A677" s="7"/>
      <c r="B677" s="37"/>
      <c r="C677" s="38"/>
      <c r="D677" s="61"/>
      <c r="E677" s="44"/>
      <c r="F677" s="44"/>
      <c r="J677" s="62"/>
      <c r="K677" s="7"/>
      <c r="L677" s="7"/>
      <c r="M677" s="37"/>
      <c r="N677" s="38"/>
      <c r="O677" s="61"/>
    </row>
    <row r="678" spans="1:15" s="2" customFormat="1">
      <c r="A678" s="7"/>
      <c r="B678" s="37"/>
      <c r="C678" s="38"/>
      <c r="D678" s="61"/>
      <c r="E678" s="44"/>
      <c r="F678" s="44"/>
      <c r="J678" s="62"/>
      <c r="K678" s="7"/>
      <c r="L678" s="7"/>
      <c r="M678" s="37"/>
      <c r="N678" s="38"/>
      <c r="O678" s="61"/>
    </row>
    <row r="679" spans="1:15" s="2" customFormat="1">
      <c r="A679" s="7"/>
      <c r="B679" s="37"/>
      <c r="C679" s="38"/>
      <c r="D679" s="61"/>
      <c r="E679" s="44"/>
      <c r="F679" s="44"/>
      <c r="J679" s="62"/>
      <c r="K679" s="7"/>
      <c r="L679" s="7"/>
      <c r="M679" s="37"/>
      <c r="N679" s="38"/>
      <c r="O679" s="61"/>
    </row>
    <row r="680" spans="1:15" s="2" customFormat="1">
      <c r="A680" s="7"/>
      <c r="B680" s="37"/>
      <c r="C680" s="38"/>
      <c r="D680" s="61"/>
      <c r="E680" s="44"/>
      <c r="F680" s="44"/>
      <c r="J680" s="62"/>
      <c r="K680" s="7"/>
      <c r="L680" s="7"/>
      <c r="M680" s="37"/>
      <c r="N680" s="38"/>
      <c r="O680" s="61"/>
    </row>
    <row r="681" spans="1:15" s="2" customFormat="1">
      <c r="A681" s="7"/>
      <c r="B681" s="37"/>
      <c r="C681" s="38"/>
      <c r="D681" s="61"/>
      <c r="E681" s="44"/>
      <c r="F681" s="44"/>
      <c r="J681" s="62"/>
      <c r="K681" s="7"/>
      <c r="L681" s="7"/>
      <c r="M681" s="37"/>
      <c r="N681" s="38"/>
      <c r="O681" s="61"/>
    </row>
    <row r="682" spans="1:15" s="2" customFormat="1">
      <c r="A682" s="7"/>
      <c r="B682" s="37"/>
      <c r="C682" s="38"/>
      <c r="D682" s="61"/>
      <c r="E682" s="44"/>
      <c r="F682" s="44"/>
      <c r="J682" s="62"/>
      <c r="K682" s="7"/>
      <c r="L682" s="7"/>
      <c r="M682" s="37"/>
      <c r="N682" s="38"/>
      <c r="O682" s="61"/>
    </row>
    <row r="683" spans="1:15" s="2" customFormat="1">
      <c r="A683" s="7"/>
      <c r="B683" s="37"/>
      <c r="C683" s="38"/>
      <c r="D683" s="61"/>
      <c r="E683" s="44"/>
      <c r="F683" s="44"/>
      <c r="J683" s="62"/>
      <c r="K683" s="7"/>
      <c r="L683" s="7"/>
      <c r="M683" s="37"/>
      <c r="N683" s="38"/>
      <c r="O683" s="61"/>
    </row>
    <row r="684" spans="1:15" s="2" customFormat="1">
      <c r="A684" s="7"/>
      <c r="B684" s="37"/>
      <c r="C684" s="38"/>
      <c r="D684" s="61"/>
      <c r="E684" s="44"/>
      <c r="F684" s="44"/>
      <c r="J684" s="62"/>
      <c r="K684" s="7"/>
      <c r="L684" s="7"/>
      <c r="M684" s="37"/>
      <c r="N684" s="38"/>
      <c r="O684" s="61"/>
    </row>
    <row r="685" spans="1:15" s="2" customFormat="1">
      <c r="A685" s="7"/>
      <c r="B685" s="37"/>
      <c r="C685" s="38"/>
      <c r="D685" s="61"/>
      <c r="E685" s="44"/>
      <c r="F685" s="44"/>
      <c r="J685" s="62"/>
      <c r="K685" s="7"/>
      <c r="L685" s="7"/>
      <c r="M685" s="37"/>
      <c r="N685" s="38"/>
      <c r="O685" s="61"/>
    </row>
    <row r="686" spans="1:15" s="2" customFormat="1">
      <c r="A686" s="7"/>
      <c r="B686" s="37"/>
      <c r="C686" s="38"/>
      <c r="D686" s="61"/>
      <c r="E686" s="44"/>
      <c r="F686" s="44"/>
      <c r="J686" s="62"/>
      <c r="K686" s="7"/>
      <c r="L686" s="7"/>
      <c r="M686" s="37"/>
      <c r="N686" s="38"/>
      <c r="O686" s="61"/>
    </row>
    <row r="687" spans="1:15" s="2" customFormat="1">
      <c r="A687" s="7"/>
      <c r="B687" s="37"/>
      <c r="C687" s="38"/>
      <c r="D687" s="61"/>
      <c r="E687" s="44"/>
      <c r="F687" s="44"/>
      <c r="J687" s="62"/>
      <c r="K687" s="7"/>
      <c r="L687" s="7"/>
      <c r="M687" s="37"/>
      <c r="N687" s="38"/>
      <c r="O687" s="61"/>
    </row>
    <row r="688" spans="1:15" s="2" customFormat="1">
      <c r="A688" s="7"/>
      <c r="B688" s="37"/>
      <c r="C688" s="38"/>
      <c r="D688" s="61"/>
      <c r="E688" s="44"/>
      <c r="F688" s="44"/>
      <c r="J688" s="62"/>
      <c r="K688" s="7"/>
      <c r="L688" s="7"/>
      <c r="M688" s="37"/>
      <c r="N688" s="38"/>
      <c r="O688" s="61"/>
    </row>
    <row r="689" spans="1:15" s="2" customFormat="1">
      <c r="A689" s="7"/>
      <c r="B689" s="37"/>
      <c r="C689" s="38"/>
      <c r="D689" s="61"/>
      <c r="E689" s="44"/>
      <c r="F689" s="44"/>
      <c r="J689" s="62"/>
      <c r="K689" s="7"/>
      <c r="L689" s="7"/>
      <c r="M689" s="37"/>
      <c r="N689" s="38"/>
      <c r="O689" s="61"/>
    </row>
    <row r="690" spans="1:15" s="2" customFormat="1">
      <c r="A690" s="7"/>
      <c r="B690" s="37"/>
      <c r="C690" s="38"/>
      <c r="D690" s="61"/>
      <c r="E690" s="44"/>
      <c r="F690" s="44"/>
      <c r="J690" s="62"/>
      <c r="K690" s="7"/>
      <c r="L690" s="7"/>
      <c r="M690" s="37"/>
      <c r="N690" s="38"/>
      <c r="O690" s="61"/>
    </row>
    <row r="691" spans="1:15" s="2" customFormat="1">
      <c r="A691" s="7"/>
      <c r="B691" s="37"/>
      <c r="C691" s="38"/>
      <c r="D691" s="61"/>
      <c r="E691" s="44"/>
      <c r="F691" s="44"/>
      <c r="J691" s="62"/>
      <c r="K691" s="7"/>
      <c r="L691" s="7"/>
      <c r="M691" s="37"/>
      <c r="N691" s="38"/>
      <c r="O691" s="61"/>
    </row>
    <row r="692" spans="1:15" s="2" customFormat="1">
      <c r="A692" s="7"/>
      <c r="B692" s="37"/>
      <c r="C692" s="38"/>
      <c r="D692" s="61"/>
      <c r="E692" s="44"/>
      <c r="F692" s="44"/>
      <c r="J692" s="62"/>
      <c r="K692" s="7"/>
      <c r="L692" s="7"/>
      <c r="M692" s="37"/>
      <c r="N692" s="38"/>
      <c r="O692" s="61"/>
    </row>
    <row r="693" spans="1:15" s="2" customFormat="1">
      <c r="A693" s="7"/>
      <c r="B693" s="37"/>
      <c r="C693" s="38"/>
      <c r="D693" s="61"/>
      <c r="E693" s="44"/>
      <c r="F693" s="44"/>
      <c r="J693" s="62"/>
      <c r="K693" s="7"/>
      <c r="L693" s="7"/>
      <c r="M693" s="37"/>
      <c r="N693" s="38"/>
      <c r="O693" s="61"/>
    </row>
    <row r="694" spans="1:15" s="2" customFormat="1">
      <c r="A694" s="7"/>
      <c r="B694" s="37"/>
      <c r="C694" s="38"/>
      <c r="D694" s="61"/>
      <c r="E694" s="44"/>
      <c r="F694" s="44"/>
      <c r="J694" s="62"/>
      <c r="K694" s="7"/>
      <c r="L694" s="7"/>
      <c r="M694" s="37"/>
      <c r="N694" s="38"/>
      <c r="O694" s="61"/>
    </row>
    <row r="695" spans="1:15" s="2" customFormat="1">
      <c r="A695" s="7"/>
      <c r="B695" s="37"/>
      <c r="C695" s="38"/>
      <c r="D695" s="61"/>
      <c r="E695" s="44"/>
      <c r="F695" s="44"/>
      <c r="J695" s="62"/>
      <c r="K695" s="7"/>
      <c r="L695" s="7"/>
      <c r="M695" s="37"/>
      <c r="N695" s="38"/>
      <c r="O695" s="61"/>
    </row>
    <row r="696" spans="1:15" s="2" customFormat="1">
      <c r="A696" s="7"/>
      <c r="B696" s="37"/>
      <c r="C696" s="38"/>
      <c r="D696" s="61"/>
      <c r="E696" s="44"/>
      <c r="F696" s="44"/>
      <c r="J696" s="62"/>
      <c r="K696" s="7"/>
      <c r="L696" s="7"/>
      <c r="M696" s="37"/>
      <c r="N696" s="38"/>
      <c r="O696" s="61"/>
    </row>
    <row r="697" spans="1:15" s="2" customFormat="1">
      <c r="A697" s="7"/>
      <c r="B697" s="37"/>
      <c r="C697" s="38"/>
      <c r="D697" s="61"/>
      <c r="E697" s="44"/>
      <c r="F697" s="44"/>
      <c r="J697" s="62"/>
      <c r="K697" s="7"/>
      <c r="L697" s="7"/>
      <c r="M697" s="37"/>
      <c r="N697" s="38"/>
      <c r="O697" s="61"/>
    </row>
    <row r="698" spans="1:15" s="2" customFormat="1">
      <c r="A698" s="7"/>
      <c r="B698" s="37"/>
      <c r="C698" s="38"/>
      <c r="D698" s="61"/>
      <c r="E698" s="44"/>
      <c r="F698" s="44"/>
      <c r="J698" s="62"/>
      <c r="K698" s="7"/>
      <c r="L698" s="7"/>
      <c r="M698" s="37"/>
      <c r="N698" s="38"/>
      <c r="O698" s="61"/>
    </row>
    <row r="699" spans="1:15" s="2" customFormat="1">
      <c r="A699" s="7"/>
      <c r="B699" s="37"/>
      <c r="C699" s="38"/>
      <c r="D699" s="61"/>
      <c r="E699" s="44"/>
      <c r="F699" s="44"/>
      <c r="J699" s="62"/>
      <c r="K699" s="7"/>
      <c r="L699" s="7"/>
      <c r="M699" s="37"/>
      <c r="N699" s="38"/>
      <c r="O699" s="61"/>
    </row>
    <row r="700" spans="1:15" s="2" customFormat="1">
      <c r="A700" s="7"/>
      <c r="B700" s="37"/>
      <c r="C700" s="38"/>
      <c r="D700" s="61"/>
      <c r="E700" s="44"/>
      <c r="F700" s="44"/>
      <c r="J700" s="62"/>
      <c r="K700" s="7"/>
      <c r="L700" s="7"/>
      <c r="M700" s="37"/>
      <c r="N700" s="38"/>
      <c r="O700" s="61"/>
    </row>
    <row r="701" spans="1:15" s="2" customFormat="1">
      <c r="A701" s="7"/>
      <c r="B701" s="37"/>
      <c r="C701" s="38"/>
      <c r="D701" s="61"/>
      <c r="E701" s="44"/>
      <c r="F701" s="44"/>
      <c r="J701" s="62"/>
      <c r="K701" s="7"/>
      <c r="L701" s="7"/>
      <c r="M701" s="37"/>
      <c r="N701" s="38"/>
      <c r="O701" s="61"/>
    </row>
    <row r="702" spans="1:15" s="2" customFormat="1">
      <c r="A702" s="7"/>
      <c r="B702" s="37"/>
      <c r="C702" s="38"/>
      <c r="D702" s="61"/>
      <c r="E702" s="44"/>
      <c r="F702" s="44"/>
      <c r="J702" s="62"/>
      <c r="K702" s="7"/>
      <c r="L702" s="7"/>
      <c r="M702" s="37"/>
      <c r="N702" s="38"/>
      <c r="O702" s="61"/>
    </row>
    <row r="703" spans="1:15" s="2" customFormat="1">
      <c r="A703" s="7"/>
      <c r="B703" s="37"/>
      <c r="C703" s="38"/>
      <c r="D703" s="61"/>
      <c r="E703" s="44"/>
      <c r="F703" s="44"/>
      <c r="J703" s="62"/>
      <c r="K703" s="7"/>
      <c r="L703" s="7"/>
      <c r="M703" s="37"/>
      <c r="N703" s="38"/>
      <c r="O703" s="61"/>
    </row>
    <row r="704" spans="1:15" s="2" customFormat="1">
      <c r="A704" s="7"/>
      <c r="B704" s="37"/>
      <c r="C704" s="38"/>
      <c r="D704" s="61"/>
      <c r="E704" s="44"/>
      <c r="F704" s="44"/>
      <c r="J704" s="62"/>
      <c r="K704" s="7"/>
      <c r="L704" s="7"/>
      <c r="M704" s="37"/>
      <c r="N704" s="38"/>
      <c r="O704" s="61"/>
    </row>
    <row r="705" spans="1:15" s="2" customFormat="1">
      <c r="A705" s="7"/>
      <c r="B705" s="37"/>
      <c r="C705" s="38"/>
      <c r="D705" s="61"/>
      <c r="E705" s="44"/>
      <c r="F705" s="44"/>
      <c r="J705" s="62"/>
      <c r="K705" s="7"/>
      <c r="L705" s="7"/>
      <c r="M705" s="37"/>
      <c r="N705" s="38"/>
      <c r="O705" s="61"/>
    </row>
    <row r="706" spans="1:15" s="2" customFormat="1">
      <c r="A706" s="7"/>
      <c r="B706" s="37"/>
      <c r="C706" s="38"/>
      <c r="D706" s="61"/>
      <c r="E706" s="44"/>
      <c r="F706" s="44"/>
      <c r="J706" s="62"/>
      <c r="K706" s="7"/>
      <c r="L706" s="7"/>
      <c r="M706" s="37"/>
      <c r="N706" s="38"/>
      <c r="O706" s="61"/>
    </row>
    <row r="707" spans="1:15" s="2" customFormat="1">
      <c r="A707" s="7"/>
      <c r="B707" s="37"/>
      <c r="C707" s="38"/>
      <c r="D707" s="61"/>
      <c r="E707" s="44"/>
      <c r="F707" s="44"/>
      <c r="J707" s="62"/>
      <c r="K707" s="7"/>
      <c r="L707" s="7"/>
      <c r="M707" s="37"/>
      <c r="N707" s="38"/>
      <c r="O707" s="61"/>
    </row>
    <row r="708" spans="1:15" s="2" customFormat="1">
      <c r="A708" s="7"/>
      <c r="B708" s="37"/>
      <c r="C708" s="38"/>
      <c r="D708" s="61"/>
      <c r="E708" s="44"/>
      <c r="F708" s="44"/>
      <c r="J708" s="62"/>
      <c r="K708" s="7"/>
      <c r="L708" s="7"/>
      <c r="M708" s="37"/>
      <c r="N708" s="38"/>
      <c r="O708" s="61"/>
    </row>
    <row r="709" spans="1:15" s="2" customFormat="1">
      <c r="A709" s="7"/>
      <c r="B709" s="37"/>
      <c r="C709" s="38"/>
      <c r="D709" s="61"/>
      <c r="E709" s="44"/>
      <c r="F709" s="44"/>
      <c r="J709" s="62"/>
      <c r="K709" s="7"/>
      <c r="L709" s="7"/>
      <c r="M709" s="37"/>
      <c r="N709" s="38"/>
      <c r="O709" s="61"/>
    </row>
    <row r="710" spans="1:15" s="2" customFormat="1">
      <c r="A710" s="7"/>
      <c r="B710" s="37"/>
      <c r="C710" s="38"/>
      <c r="D710" s="61"/>
      <c r="E710" s="44"/>
      <c r="F710" s="44"/>
      <c r="J710" s="62"/>
      <c r="K710" s="7"/>
      <c r="L710" s="7"/>
      <c r="M710" s="37"/>
      <c r="N710" s="38"/>
      <c r="O710" s="61"/>
    </row>
    <row r="711" spans="1:15" s="2" customFormat="1">
      <c r="A711" s="7"/>
      <c r="B711" s="37"/>
      <c r="C711" s="38"/>
      <c r="D711" s="61"/>
      <c r="E711" s="44"/>
      <c r="F711" s="44"/>
      <c r="J711" s="62"/>
      <c r="K711" s="7"/>
      <c r="L711" s="7"/>
      <c r="M711" s="37"/>
      <c r="N711" s="38"/>
      <c r="O711" s="61"/>
    </row>
    <row r="712" spans="1:15" s="2" customFormat="1">
      <c r="A712" s="7"/>
      <c r="B712" s="37"/>
      <c r="C712" s="38"/>
      <c r="D712" s="61"/>
      <c r="E712" s="44"/>
      <c r="F712" s="44"/>
      <c r="J712" s="62"/>
      <c r="K712" s="7"/>
      <c r="L712" s="7"/>
      <c r="M712" s="37"/>
      <c r="N712" s="38"/>
      <c r="O712" s="61"/>
    </row>
    <row r="713" spans="1:15" s="2" customFormat="1">
      <c r="A713" s="7"/>
      <c r="B713" s="37"/>
      <c r="C713" s="38"/>
      <c r="D713" s="61"/>
      <c r="E713" s="44"/>
      <c r="F713" s="44"/>
      <c r="J713" s="62"/>
      <c r="K713" s="7"/>
      <c r="L713" s="7"/>
      <c r="M713" s="37"/>
      <c r="N713" s="38"/>
      <c r="O713" s="61"/>
    </row>
    <row r="714" spans="1:15" s="2" customFormat="1">
      <c r="A714" s="7"/>
      <c r="B714" s="37"/>
      <c r="C714" s="38"/>
      <c r="D714" s="61"/>
      <c r="E714" s="44"/>
      <c r="F714" s="44"/>
      <c r="J714" s="62"/>
      <c r="K714" s="7"/>
      <c r="L714" s="7"/>
      <c r="M714" s="37"/>
      <c r="N714" s="38"/>
      <c r="O714" s="61"/>
    </row>
    <row r="715" spans="1:15" s="2" customFormat="1">
      <c r="A715" s="7"/>
      <c r="B715" s="37"/>
      <c r="C715" s="38"/>
      <c r="D715" s="61"/>
      <c r="E715" s="44"/>
      <c r="F715" s="44"/>
      <c r="J715" s="62"/>
      <c r="K715" s="7"/>
      <c r="L715" s="7"/>
      <c r="M715" s="37"/>
      <c r="N715" s="38"/>
      <c r="O715" s="61"/>
    </row>
    <row r="716" spans="1:15" s="2" customFormat="1">
      <c r="A716" s="7"/>
      <c r="B716" s="37"/>
      <c r="C716" s="38"/>
      <c r="D716" s="61"/>
      <c r="E716" s="44"/>
      <c r="F716" s="44"/>
      <c r="J716" s="62"/>
      <c r="K716" s="7"/>
      <c r="L716" s="7"/>
      <c r="M716" s="37"/>
      <c r="N716" s="38"/>
      <c r="O716" s="61"/>
    </row>
    <row r="717" spans="1:15" s="2" customFormat="1">
      <c r="A717" s="7"/>
      <c r="B717" s="37"/>
      <c r="C717" s="38"/>
      <c r="D717" s="61"/>
      <c r="E717" s="44"/>
      <c r="F717" s="44"/>
      <c r="J717" s="62"/>
      <c r="K717" s="7"/>
      <c r="L717" s="7"/>
      <c r="M717" s="37"/>
      <c r="N717" s="38"/>
      <c r="O717" s="61"/>
    </row>
    <row r="718" spans="1:15" s="2" customFormat="1">
      <c r="A718" s="7"/>
      <c r="B718" s="37"/>
      <c r="C718" s="38"/>
      <c r="D718" s="61"/>
      <c r="E718" s="44"/>
      <c r="F718" s="44"/>
      <c r="J718" s="62"/>
      <c r="K718" s="7"/>
      <c r="L718" s="7"/>
      <c r="M718" s="37"/>
      <c r="N718" s="38"/>
      <c r="O718" s="61"/>
    </row>
    <row r="719" spans="1:15" s="2" customFormat="1">
      <c r="A719" s="7"/>
      <c r="B719" s="37"/>
      <c r="C719" s="38"/>
      <c r="D719" s="61"/>
      <c r="E719" s="44"/>
      <c r="F719" s="44"/>
      <c r="J719" s="62"/>
      <c r="K719" s="7"/>
      <c r="L719" s="7"/>
      <c r="M719" s="37"/>
      <c r="N719" s="38"/>
      <c r="O719" s="61"/>
    </row>
    <row r="720" spans="1:15" s="2" customFormat="1">
      <c r="A720" s="7"/>
      <c r="B720" s="37"/>
      <c r="C720" s="38"/>
      <c r="D720" s="61"/>
      <c r="E720" s="44"/>
      <c r="F720" s="44"/>
      <c r="J720" s="62"/>
      <c r="K720" s="7"/>
      <c r="L720" s="7"/>
      <c r="M720" s="37"/>
      <c r="N720" s="38"/>
      <c r="O720" s="61"/>
    </row>
    <row r="721" spans="1:15" s="2" customFormat="1">
      <c r="A721" s="7"/>
      <c r="B721" s="37"/>
      <c r="C721" s="38"/>
      <c r="D721" s="61"/>
      <c r="E721" s="44"/>
      <c r="F721" s="44"/>
      <c r="J721" s="62"/>
      <c r="K721" s="7"/>
      <c r="L721" s="7"/>
      <c r="M721" s="37"/>
      <c r="N721" s="38"/>
      <c r="O721" s="61"/>
    </row>
    <row r="722" spans="1:15" s="2" customFormat="1">
      <c r="A722" s="7"/>
      <c r="B722" s="37"/>
      <c r="C722" s="38"/>
      <c r="D722" s="61"/>
      <c r="E722" s="44"/>
      <c r="F722" s="44"/>
      <c r="J722" s="62"/>
      <c r="K722" s="7"/>
      <c r="L722" s="7"/>
      <c r="M722" s="37"/>
      <c r="N722" s="38"/>
      <c r="O722" s="61"/>
    </row>
    <row r="723" spans="1:15" s="2" customFormat="1">
      <c r="A723" s="7"/>
      <c r="B723" s="37"/>
      <c r="C723" s="38"/>
      <c r="D723" s="61"/>
      <c r="E723" s="44"/>
      <c r="F723" s="44"/>
      <c r="J723" s="62"/>
      <c r="K723" s="7"/>
      <c r="L723" s="7"/>
      <c r="M723" s="37"/>
      <c r="N723" s="38"/>
      <c r="O723" s="61"/>
    </row>
    <row r="724" spans="1:15" s="2" customFormat="1">
      <c r="A724" s="7"/>
      <c r="B724" s="37"/>
      <c r="C724" s="38"/>
      <c r="D724" s="61"/>
      <c r="E724" s="44"/>
      <c r="F724" s="44"/>
      <c r="J724" s="62"/>
      <c r="K724" s="7"/>
      <c r="L724" s="7"/>
      <c r="M724" s="37"/>
      <c r="N724" s="38"/>
      <c r="O724" s="61"/>
    </row>
    <row r="725" spans="1:15" s="2" customFormat="1">
      <c r="A725" s="7"/>
      <c r="B725" s="37"/>
      <c r="C725" s="38"/>
      <c r="D725" s="61"/>
      <c r="E725" s="44"/>
      <c r="F725" s="44"/>
      <c r="J725" s="62"/>
      <c r="K725" s="7"/>
      <c r="L725" s="7"/>
      <c r="M725" s="37"/>
      <c r="N725" s="38"/>
      <c r="O725" s="61"/>
    </row>
    <row r="726" spans="1:15" s="2" customFormat="1">
      <c r="A726" s="7"/>
      <c r="B726" s="37"/>
      <c r="C726" s="38"/>
      <c r="D726" s="61"/>
      <c r="E726" s="44"/>
      <c r="F726" s="44"/>
      <c r="J726" s="62"/>
      <c r="K726" s="7"/>
      <c r="L726" s="7"/>
      <c r="M726" s="37"/>
      <c r="N726" s="38"/>
      <c r="O726" s="61"/>
    </row>
    <row r="727" spans="1:15" s="2" customFormat="1">
      <c r="A727" s="7"/>
      <c r="B727" s="37"/>
      <c r="C727" s="38"/>
      <c r="D727" s="61"/>
      <c r="E727" s="44"/>
      <c r="F727" s="44"/>
      <c r="J727" s="62"/>
      <c r="K727" s="7"/>
      <c r="L727" s="7"/>
      <c r="M727" s="37"/>
      <c r="N727" s="38"/>
      <c r="O727" s="61"/>
    </row>
    <row r="728" spans="1:15" s="2" customFormat="1">
      <c r="A728" s="7"/>
      <c r="B728" s="37"/>
      <c r="C728" s="38"/>
      <c r="D728" s="61"/>
      <c r="E728" s="44"/>
      <c r="F728" s="44"/>
      <c r="J728" s="62"/>
      <c r="K728" s="7"/>
      <c r="L728" s="7"/>
      <c r="M728" s="37"/>
      <c r="N728" s="38"/>
      <c r="O728" s="61"/>
    </row>
    <row r="729" spans="1:15" s="2" customFormat="1">
      <c r="A729" s="7"/>
      <c r="B729" s="37"/>
      <c r="C729" s="38"/>
      <c r="D729" s="61"/>
      <c r="E729" s="44"/>
      <c r="F729" s="44"/>
      <c r="J729" s="62"/>
      <c r="K729" s="7"/>
      <c r="L729" s="7"/>
      <c r="M729" s="37"/>
      <c r="N729" s="38"/>
      <c r="O729" s="61"/>
    </row>
    <row r="730" spans="1:15" s="2" customFormat="1">
      <c r="A730" s="7"/>
      <c r="B730" s="37"/>
      <c r="C730" s="38"/>
      <c r="D730" s="61"/>
      <c r="E730" s="44"/>
      <c r="F730" s="44"/>
      <c r="J730" s="62"/>
      <c r="K730" s="7"/>
      <c r="L730" s="7"/>
      <c r="M730" s="37"/>
      <c r="N730" s="38"/>
      <c r="O730" s="61"/>
    </row>
    <row r="731" spans="1:15" s="2" customFormat="1">
      <c r="A731" s="7"/>
      <c r="B731" s="37"/>
      <c r="C731" s="38"/>
      <c r="D731" s="61"/>
      <c r="E731" s="44"/>
      <c r="F731" s="44"/>
      <c r="J731" s="62"/>
      <c r="K731" s="7"/>
      <c r="L731" s="7"/>
      <c r="M731" s="37"/>
      <c r="N731" s="38"/>
      <c r="O731" s="61"/>
    </row>
    <row r="732" spans="1:15" s="2" customFormat="1">
      <c r="A732" s="7"/>
      <c r="B732" s="37"/>
      <c r="C732" s="38"/>
      <c r="D732" s="61"/>
      <c r="E732" s="44"/>
      <c r="F732" s="44"/>
      <c r="J732" s="62"/>
      <c r="K732" s="7"/>
      <c r="L732" s="7"/>
      <c r="M732" s="37"/>
      <c r="N732" s="38"/>
      <c r="O732" s="61"/>
    </row>
    <row r="733" spans="1:15" s="2" customFormat="1">
      <c r="A733" s="7"/>
      <c r="B733" s="37"/>
      <c r="C733" s="38"/>
      <c r="D733" s="61"/>
      <c r="E733" s="44"/>
      <c r="F733" s="44"/>
      <c r="J733" s="62"/>
      <c r="K733" s="7"/>
      <c r="L733" s="7"/>
      <c r="M733" s="37"/>
      <c r="N733" s="38"/>
      <c r="O733" s="61"/>
    </row>
    <row r="734" spans="1:15" s="2" customFormat="1">
      <c r="A734" s="7"/>
      <c r="B734" s="37"/>
      <c r="C734" s="38"/>
      <c r="D734" s="61"/>
      <c r="E734" s="44"/>
      <c r="F734" s="44"/>
      <c r="J734" s="62"/>
      <c r="K734" s="7"/>
      <c r="L734" s="7"/>
      <c r="M734" s="37"/>
      <c r="N734" s="38"/>
      <c r="O734" s="61"/>
    </row>
    <row r="735" spans="1:15" s="2" customFormat="1">
      <c r="A735" s="7"/>
      <c r="B735" s="37"/>
      <c r="C735" s="38"/>
      <c r="D735" s="61"/>
      <c r="E735" s="44"/>
      <c r="F735" s="44"/>
      <c r="J735" s="62"/>
      <c r="K735" s="7"/>
      <c r="L735" s="7"/>
      <c r="M735" s="37"/>
      <c r="N735" s="38"/>
      <c r="O735" s="61"/>
    </row>
    <row r="736" spans="1:15" s="2" customFormat="1">
      <c r="A736" s="7"/>
      <c r="B736" s="37"/>
      <c r="C736" s="38"/>
      <c r="D736" s="61"/>
      <c r="E736" s="44"/>
      <c r="F736" s="44"/>
      <c r="J736" s="62"/>
      <c r="K736" s="7"/>
      <c r="L736" s="7"/>
      <c r="M736" s="37"/>
      <c r="N736" s="38"/>
      <c r="O736" s="61"/>
    </row>
    <row r="737" spans="1:15" s="2" customFormat="1">
      <c r="A737" s="7"/>
      <c r="B737" s="37"/>
      <c r="C737" s="38"/>
      <c r="D737" s="61"/>
      <c r="E737" s="44"/>
      <c r="F737" s="44"/>
      <c r="J737" s="62"/>
      <c r="K737" s="7"/>
      <c r="L737" s="7"/>
      <c r="M737" s="37"/>
      <c r="N737" s="38"/>
      <c r="O737" s="61"/>
    </row>
    <row r="738" spans="1:15" s="2" customFormat="1">
      <c r="A738" s="7"/>
      <c r="B738" s="37"/>
      <c r="C738" s="38"/>
      <c r="D738" s="61"/>
      <c r="E738" s="44"/>
      <c r="F738" s="44"/>
      <c r="J738" s="62"/>
      <c r="K738" s="7"/>
      <c r="L738" s="7"/>
      <c r="M738" s="37"/>
      <c r="N738" s="38"/>
      <c r="O738" s="61"/>
    </row>
    <row r="739" spans="1:15" s="2" customFormat="1">
      <c r="A739" s="7"/>
      <c r="B739" s="37"/>
      <c r="C739" s="38"/>
      <c r="D739" s="61"/>
      <c r="E739" s="44"/>
      <c r="F739" s="44"/>
      <c r="J739" s="62"/>
      <c r="K739" s="7"/>
      <c r="L739" s="7"/>
      <c r="M739" s="37"/>
      <c r="N739" s="38"/>
      <c r="O739" s="61"/>
    </row>
    <row r="740" spans="1:15" s="2" customFormat="1">
      <c r="A740" s="7"/>
      <c r="B740" s="37"/>
      <c r="C740" s="38"/>
      <c r="D740" s="61"/>
      <c r="E740" s="44"/>
      <c r="F740" s="44"/>
      <c r="J740" s="62"/>
      <c r="K740" s="7"/>
      <c r="L740" s="7"/>
      <c r="M740" s="37"/>
      <c r="N740" s="38"/>
      <c r="O740" s="61"/>
    </row>
    <row r="741" spans="1:15" s="2" customFormat="1">
      <c r="A741" s="7"/>
      <c r="B741" s="37"/>
      <c r="C741" s="38"/>
      <c r="D741" s="61"/>
      <c r="E741" s="44"/>
      <c r="F741" s="44"/>
      <c r="J741" s="62"/>
      <c r="K741" s="7"/>
      <c r="L741" s="7"/>
      <c r="M741" s="37"/>
      <c r="N741" s="38"/>
      <c r="O741" s="61"/>
    </row>
    <row r="742" spans="1:15" s="2" customFormat="1">
      <c r="A742" s="7"/>
      <c r="B742" s="37"/>
      <c r="C742" s="38"/>
      <c r="D742" s="61"/>
      <c r="E742" s="44"/>
      <c r="F742" s="44"/>
      <c r="J742" s="62"/>
      <c r="K742" s="7"/>
      <c r="L742" s="7"/>
      <c r="M742" s="37"/>
      <c r="N742" s="38"/>
      <c r="O742" s="61"/>
    </row>
    <row r="743" spans="1:15" s="2" customFormat="1">
      <c r="A743" s="7"/>
      <c r="B743" s="37"/>
      <c r="C743" s="38"/>
      <c r="D743" s="61"/>
      <c r="E743" s="44"/>
      <c r="F743" s="44"/>
      <c r="J743" s="62"/>
      <c r="K743" s="7"/>
      <c r="L743" s="7"/>
      <c r="M743" s="37"/>
      <c r="N743" s="38"/>
      <c r="O743" s="61"/>
    </row>
    <row r="744" spans="1:15" s="2" customFormat="1">
      <c r="A744" s="7"/>
      <c r="B744" s="37"/>
      <c r="C744" s="38"/>
      <c r="D744" s="61"/>
      <c r="E744" s="44"/>
      <c r="F744" s="44"/>
      <c r="J744" s="62"/>
      <c r="K744" s="7"/>
      <c r="L744" s="7"/>
      <c r="M744" s="37"/>
      <c r="N744" s="38"/>
      <c r="O744" s="61"/>
    </row>
    <row r="745" spans="1:15" s="2" customFormat="1">
      <c r="A745" s="7"/>
      <c r="B745" s="37"/>
      <c r="C745" s="38"/>
      <c r="D745" s="61"/>
      <c r="E745" s="44"/>
      <c r="F745" s="44"/>
      <c r="J745" s="62"/>
      <c r="K745" s="7"/>
      <c r="L745" s="7"/>
      <c r="M745" s="37"/>
      <c r="N745" s="38"/>
      <c r="O745" s="61"/>
    </row>
    <row r="746" spans="1:15" s="2" customFormat="1">
      <c r="A746" s="7"/>
      <c r="B746" s="37"/>
      <c r="C746" s="38"/>
      <c r="D746" s="61"/>
      <c r="E746" s="44"/>
      <c r="F746" s="44"/>
      <c r="J746" s="62"/>
      <c r="K746" s="7"/>
      <c r="L746" s="7"/>
      <c r="M746" s="37"/>
      <c r="N746" s="38"/>
      <c r="O746" s="61"/>
    </row>
    <row r="747" spans="1:15" s="2" customFormat="1">
      <c r="A747" s="7"/>
      <c r="B747" s="37"/>
      <c r="C747" s="38"/>
      <c r="D747" s="61"/>
      <c r="E747" s="44"/>
      <c r="F747" s="44"/>
      <c r="J747" s="62"/>
      <c r="K747" s="7"/>
      <c r="L747" s="7"/>
      <c r="M747" s="37"/>
      <c r="N747" s="38"/>
      <c r="O747" s="61"/>
    </row>
    <row r="748" spans="1:15" s="2" customFormat="1">
      <c r="A748" s="7"/>
      <c r="B748" s="37"/>
      <c r="C748" s="38"/>
      <c r="D748" s="61"/>
      <c r="E748" s="44"/>
      <c r="F748" s="44"/>
      <c r="J748" s="62"/>
      <c r="K748" s="7"/>
      <c r="L748" s="7"/>
      <c r="M748" s="37"/>
      <c r="N748" s="38"/>
      <c r="O748" s="61"/>
    </row>
    <row r="749" spans="1:15" s="2" customFormat="1">
      <c r="A749" s="7"/>
      <c r="B749" s="37"/>
      <c r="C749" s="38"/>
      <c r="D749" s="61"/>
      <c r="E749" s="44"/>
      <c r="F749" s="44"/>
      <c r="J749" s="62"/>
      <c r="K749" s="7"/>
      <c r="L749" s="7"/>
      <c r="M749" s="37"/>
      <c r="N749" s="38"/>
      <c r="O749" s="61"/>
    </row>
    <row r="750" spans="1:15" s="2" customFormat="1">
      <c r="A750" s="7"/>
      <c r="B750" s="37"/>
      <c r="C750" s="38"/>
      <c r="D750" s="61"/>
      <c r="E750" s="44"/>
      <c r="F750" s="44"/>
      <c r="J750" s="62"/>
      <c r="K750" s="7"/>
      <c r="L750" s="7"/>
      <c r="M750" s="37"/>
      <c r="N750" s="38"/>
      <c r="O750" s="61"/>
    </row>
    <row r="751" spans="1:15" s="2" customFormat="1">
      <c r="A751" s="7"/>
      <c r="B751" s="37"/>
      <c r="C751" s="38"/>
      <c r="D751" s="61"/>
      <c r="E751" s="44"/>
      <c r="F751" s="44"/>
      <c r="J751" s="62"/>
      <c r="K751" s="7"/>
      <c r="L751" s="7"/>
      <c r="M751" s="37"/>
      <c r="N751" s="38"/>
      <c r="O751" s="61"/>
    </row>
    <row r="752" spans="1:15" s="2" customFormat="1">
      <c r="A752" s="7"/>
      <c r="B752" s="37"/>
      <c r="C752" s="38"/>
      <c r="D752" s="61"/>
      <c r="E752" s="44"/>
      <c r="F752" s="44"/>
      <c r="J752" s="62"/>
      <c r="K752" s="7"/>
      <c r="L752" s="7"/>
      <c r="M752" s="37"/>
      <c r="N752" s="38"/>
      <c r="O752" s="61"/>
    </row>
    <row r="753" spans="1:15" s="2" customFormat="1">
      <c r="A753" s="7"/>
      <c r="B753" s="37"/>
      <c r="C753" s="38"/>
      <c r="D753" s="61"/>
      <c r="E753" s="44"/>
      <c r="F753" s="44"/>
      <c r="J753" s="62"/>
      <c r="K753" s="7"/>
      <c r="L753" s="7"/>
      <c r="M753" s="37"/>
      <c r="N753" s="38"/>
      <c r="O753" s="61"/>
    </row>
    <row r="754" spans="1:15" s="2" customFormat="1">
      <c r="A754" s="7"/>
      <c r="B754" s="37"/>
      <c r="C754" s="38"/>
      <c r="D754" s="61"/>
      <c r="E754" s="44"/>
      <c r="F754" s="44"/>
      <c r="J754" s="62"/>
      <c r="K754" s="7"/>
      <c r="L754" s="7"/>
      <c r="M754" s="37"/>
      <c r="N754" s="38"/>
      <c r="O754" s="61"/>
    </row>
    <row r="755" spans="1:15" s="2" customFormat="1">
      <c r="A755" s="7"/>
      <c r="B755" s="37"/>
      <c r="C755" s="38"/>
      <c r="D755" s="61"/>
      <c r="E755" s="44"/>
      <c r="F755" s="44"/>
      <c r="J755" s="62"/>
      <c r="K755" s="7"/>
      <c r="L755" s="7"/>
      <c r="M755" s="37"/>
      <c r="N755" s="38"/>
      <c r="O755" s="61"/>
    </row>
    <row r="756" spans="1:15" s="2" customFormat="1">
      <c r="A756" s="7"/>
      <c r="B756" s="37"/>
      <c r="C756" s="38"/>
      <c r="D756" s="61"/>
      <c r="E756" s="44"/>
      <c r="F756" s="44"/>
      <c r="J756" s="62"/>
      <c r="K756" s="7"/>
      <c r="L756" s="7"/>
      <c r="M756" s="37"/>
      <c r="N756" s="38"/>
      <c r="O756" s="61"/>
    </row>
    <row r="757" spans="1:15" s="2" customFormat="1">
      <c r="A757" s="7"/>
      <c r="B757" s="37"/>
      <c r="C757" s="38"/>
      <c r="D757" s="61"/>
      <c r="E757" s="44"/>
      <c r="F757" s="44"/>
      <c r="J757" s="62"/>
      <c r="K757" s="7"/>
      <c r="L757" s="7"/>
      <c r="M757" s="37"/>
      <c r="N757" s="38"/>
      <c r="O757" s="61"/>
    </row>
    <row r="758" spans="1:15" s="2" customFormat="1">
      <c r="A758" s="7"/>
      <c r="B758" s="37"/>
      <c r="C758" s="38"/>
      <c r="D758" s="61"/>
      <c r="E758" s="44"/>
      <c r="F758" s="44"/>
      <c r="J758" s="62"/>
      <c r="K758" s="7"/>
      <c r="L758" s="7"/>
      <c r="M758" s="37"/>
      <c r="N758" s="38"/>
      <c r="O758" s="61"/>
    </row>
    <row r="759" spans="1:15" s="2" customFormat="1">
      <c r="A759" s="7"/>
      <c r="B759" s="37"/>
      <c r="C759" s="38"/>
      <c r="D759" s="61"/>
      <c r="E759" s="44"/>
      <c r="F759" s="44"/>
      <c r="J759" s="62"/>
      <c r="K759" s="7"/>
      <c r="L759" s="7"/>
      <c r="M759" s="37"/>
      <c r="N759" s="38"/>
      <c r="O759" s="61"/>
    </row>
    <row r="760" spans="1:15" s="2" customFormat="1">
      <c r="A760" s="7"/>
      <c r="B760" s="37"/>
      <c r="C760" s="38"/>
      <c r="D760" s="61"/>
      <c r="E760" s="44"/>
      <c r="F760" s="44"/>
      <c r="J760" s="62"/>
      <c r="K760" s="7"/>
      <c r="L760" s="7"/>
      <c r="M760" s="37"/>
      <c r="N760" s="38"/>
      <c r="O760" s="61"/>
    </row>
    <row r="761" spans="1:15" s="2" customFormat="1">
      <c r="A761" s="7"/>
      <c r="B761" s="37"/>
      <c r="C761" s="38"/>
      <c r="D761" s="61"/>
      <c r="E761" s="44"/>
      <c r="F761" s="44"/>
      <c r="J761" s="62"/>
      <c r="K761" s="7"/>
      <c r="L761" s="7"/>
      <c r="M761" s="37"/>
      <c r="N761" s="38"/>
      <c r="O761" s="61"/>
    </row>
    <row r="762" spans="1:15" s="2" customFormat="1">
      <c r="A762" s="7"/>
      <c r="B762" s="37"/>
      <c r="C762" s="38"/>
      <c r="D762" s="61"/>
      <c r="E762" s="44"/>
      <c r="F762" s="44"/>
      <c r="J762" s="62"/>
      <c r="K762" s="7"/>
      <c r="L762" s="7"/>
      <c r="M762" s="37"/>
      <c r="N762" s="38"/>
      <c r="O762" s="61"/>
    </row>
    <row r="763" spans="1:15" s="2" customFormat="1">
      <c r="A763" s="7"/>
      <c r="B763" s="37"/>
      <c r="C763" s="38"/>
      <c r="D763" s="61"/>
      <c r="E763" s="44"/>
      <c r="F763" s="44"/>
      <c r="J763" s="62"/>
      <c r="K763" s="7"/>
      <c r="L763" s="7"/>
      <c r="M763" s="37"/>
      <c r="N763" s="38"/>
      <c r="O763" s="61"/>
    </row>
    <row r="764" spans="1:15" s="2" customFormat="1">
      <c r="A764" s="7"/>
      <c r="B764" s="37"/>
      <c r="C764" s="38"/>
      <c r="D764" s="61"/>
      <c r="E764" s="44"/>
      <c r="F764" s="44"/>
      <c r="J764" s="62"/>
      <c r="K764" s="7"/>
      <c r="L764" s="7"/>
      <c r="M764" s="37"/>
      <c r="N764" s="38"/>
      <c r="O764" s="61"/>
    </row>
    <row r="765" spans="1:15" s="2" customFormat="1">
      <c r="A765" s="7"/>
      <c r="B765" s="37"/>
      <c r="C765" s="38"/>
      <c r="D765" s="61"/>
      <c r="E765" s="44"/>
      <c r="F765" s="44"/>
      <c r="J765" s="62"/>
      <c r="K765" s="7"/>
      <c r="L765" s="7"/>
      <c r="M765" s="37"/>
      <c r="N765" s="38"/>
      <c r="O765" s="61"/>
    </row>
    <row r="766" spans="1:15" s="2" customFormat="1">
      <c r="A766" s="7"/>
      <c r="B766" s="37"/>
      <c r="C766" s="38"/>
      <c r="D766" s="61"/>
      <c r="E766" s="44"/>
      <c r="F766" s="44"/>
      <c r="J766" s="62"/>
      <c r="K766" s="7"/>
      <c r="L766" s="7"/>
      <c r="M766" s="37"/>
      <c r="N766" s="38"/>
      <c r="O766" s="61"/>
    </row>
    <row r="767" spans="1:15" s="2" customFormat="1">
      <c r="A767" s="7"/>
      <c r="B767" s="37"/>
      <c r="C767" s="38"/>
      <c r="D767" s="61"/>
      <c r="E767" s="44"/>
      <c r="F767" s="44"/>
      <c r="J767" s="62"/>
      <c r="K767" s="7"/>
      <c r="L767" s="7"/>
      <c r="M767" s="37"/>
      <c r="N767" s="38"/>
      <c r="O767" s="61"/>
    </row>
    <row r="768" spans="1:15" s="2" customFormat="1">
      <c r="A768" s="7"/>
      <c r="B768" s="37"/>
      <c r="C768" s="38"/>
      <c r="D768" s="61"/>
      <c r="E768" s="44"/>
      <c r="F768" s="44"/>
      <c r="J768" s="62"/>
      <c r="K768" s="7"/>
      <c r="L768" s="7"/>
      <c r="M768" s="37"/>
      <c r="N768" s="38"/>
      <c r="O768" s="61"/>
    </row>
    <row r="769" spans="1:15" s="2" customFormat="1">
      <c r="A769" s="7"/>
      <c r="B769" s="37"/>
      <c r="C769" s="38"/>
      <c r="D769" s="61"/>
      <c r="E769" s="44"/>
      <c r="F769" s="44"/>
      <c r="J769" s="62"/>
      <c r="K769" s="7"/>
      <c r="L769" s="7"/>
      <c r="M769" s="37"/>
      <c r="N769" s="38"/>
      <c r="O769" s="61"/>
    </row>
    <row r="770" spans="1:15" s="2" customFormat="1">
      <c r="A770" s="7"/>
      <c r="B770" s="37"/>
      <c r="C770" s="38"/>
      <c r="D770" s="61"/>
      <c r="E770" s="44"/>
      <c r="F770" s="44"/>
      <c r="J770" s="62"/>
      <c r="K770" s="7"/>
      <c r="L770" s="7"/>
      <c r="M770" s="37"/>
      <c r="N770" s="38"/>
      <c r="O770" s="61"/>
    </row>
    <row r="771" spans="1:15" s="2" customFormat="1">
      <c r="A771" s="7"/>
      <c r="B771" s="37"/>
      <c r="C771" s="38"/>
      <c r="D771" s="61"/>
      <c r="E771" s="44"/>
      <c r="F771" s="44"/>
      <c r="J771" s="62"/>
      <c r="K771" s="7"/>
      <c r="L771" s="7"/>
      <c r="M771" s="37"/>
      <c r="N771" s="38"/>
      <c r="O771" s="61"/>
    </row>
    <row r="772" spans="1:15" s="2" customFormat="1">
      <c r="A772" s="7"/>
      <c r="B772" s="37"/>
      <c r="C772" s="38"/>
      <c r="D772" s="61"/>
      <c r="E772" s="44"/>
      <c r="F772" s="44"/>
      <c r="J772" s="62"/>
      <c r="K772" s="7"/>
      <c r="L772" s="7"/>
      <c r="M772" s="37"/>
      <c r="N772" s="38"/>
      <c r="O772" s="61"/>
    </row>
    <row r="773" spans="1:15" s="2" customFormat="1">
      <c r="A773" s="7"/>
      <c r="B773" s="37"/>
      <c r="C773" s="38"/>
      <c r="D773" s="61"/>
      <c r="E773" s="44"/>
      <c r="F773" s="44"/>
      <c r="J773" s="62"/>
      <c r="K773" s="7"/>
      <c r="L773" s="7"/>
      <c r="M773" s="37"/>
      <c r="N773" s="38"/>
      <c r="O773" s="61"/>
    </row>
    <row r="774" spans="1:15" s="2" customFormat="1">
      <c r="A774" s="7"/>
      <c r="B774" s="37"/>
      <c r="C774" s="38"/>
      <c r="D774" s="61"/>
      <c r="E774" s="44"/>
      <c r="F774" s="44"/>
      <c r="J774" s="62"/>
      <c r="K774" s="7"/>
      <c r="L774" s="7"/>
      <c r="M774" s="37"/>
      <c r="N774" s="38"/>
      <c r="O774" s="61"/>
    </row>
    <row r="775" spans="1:15" s="2" customFormat="1">
      <c r="A775" s="7"/>
      <c r="B775" s="37"/>
      <c r="C775" s="38"/>
      <c r="D775" s="61"/>
      <c r="E775" s="44"/>
      <c r="F775" s="44"/>
      <c r="J775" s="62"/>
      <c r="K775" s="7"/>
      <c r="L775" s="7"/>
      <c r="M775" s="37"/>
      <c r="N775" s="38"/>
      <c r="O775" s="61"/>
    </row>
    <row r="776" spans="1:15" s="2" customFormat="1">
      <c r="A776" s="7"/>
      <c r="B776" s="37"/>
      <c r="C776" s="38"/>
      <c r="D776" s="61"/>
      <c r="E776" s="44"/>
      <c r="F776" s="44"/>
      <c r="J776" s="62"/>
      <c r="K776" s="7"/>
      <c r="L776" s="7"/>
      <c r="M776" s="37"/>
      <c r="N776" s="38"/>
      <c r="O776" s="61"/>
    </row>
    <row r="777" spans="1:15" s="2" customFormat="1">
      <c r="A777" s="7"/>
      <c r="B777" s="37"/>
      <c r="C777" s="38"/>
      <c r="D777" s="61"/>
      <c r="E777" s="44"/>
      <c r="F777" s="44"/>
      <c r="J777" s="62"/>
      <c r="K777" s="7"/>
      <c r="L777" s="7"/>
      <c r="M777" s="37"/>
      <c r="N777" s="38"/>
      <c r="O777" s="61"/>
    </row>
    <row r="778" spans="1:15" s="2" customFormat="1">
      <c r="A778" s="7"/>
      <c r="B778" s="37"/>
      <c r="C778" s="38"/>
      <c r="D778" s="61"/>
      <c r="E778" s="44"/>
      <c r="F778" s="44"/>
      <c r="J778" s="62"/>
      <c r="K778" s="7"/>
      <c r="L778" s="7"/>
      <c r="M778" s="37"/>
      <c r="N778" s="38"/>
      <c r="O778" s="61"/>
    </row>
    <row r="779" spans="1:15" s="2" customFormat="1">
      <c r="A779" s="7"/>
      <c r="B779" s="37"/>
      <c r="C779" s="38"/>
      <c r="D779" s="61"/>
      <c r="E779" s="44"/>
      <c r="F779" s="44"/>
      <c r="J779" s="62"/>
      <c r="K779" s="7"/>
      <c r="L779" s="7"/>
      <c r="M779" s="37"/>
      <c r="N779" s="38"/>
      <c r="O779" s="61"/>
    </row>
    <row r="780" spans="1:15" s="2" customFormat="1">
      <c r="A780" s="7"/>
      <c r="B780" s="37"/>
      <c r="C780" s="38"/>
      <c r="D780" s="61"/>
      <c r="E780" s="44"/>
      <c r="F780" s="44"/>
      <c r="J780" s="62"/>
      <c r="K780" s="7"/>
      <c r="L780" s="7"/>
      <c r="M780" s="37"/>
      <c r="N780" s="38"/>
      <c r="O780" s="61"/>
    </row>
    <row r="781" spans="1:15" s="2" customFormat="1">
      <c r="A781" s="7"/>
      <c r="B781" s="37"/>
      <c r="C781" s="38"/>
      <c r="D781" s="61"/>
      <c r="E781" s="44"/>
      <c r="F781" s="44"/>
      <c r="J781" s="62"/>
      <c r="K781" s="7"/>
      <c r="L781" s="7"/>
      <c r="M781" s="37"/>
      <c r="N781" s="38"/>
      <c r="O781" s="61"/>
    </row>
    <row r="782" spans="1:15" s="2" customFormat="1">
      <c r="A782" s="7"/>
      <c r="B782" s="37"/>
      <c r="C782" s="38"/>
      <c r="D782" s="61"/>
      <c r="E782" s="44"/>
      <c r="F782" s="44"/>
      <c r="J782" s="62"/>
      <c r="K782" s="7"/>
      <c r="L782" s="7"/>
      <c r="M782" s="37"/>
      <c r="N782" s="38"/>
      <c r="O782" s="61"/>
    </row>
    <row r="783" spans="1:15" s="2" customFormat="1">
      <c r="A783" s="7"/>
      <c r="B783" s="37"/>
      <c r="C783" s="38"/>
      <c r="D783" s="61"/>
      <c r="E783" s="44"/>
      <c r="F783" s="44"/>
      <c r="J783" s="62"/>
      <c r="K783" s="7"/>
      <c r="L783" s="7"/>
      <c r="M783" s="37"/>
      <c r="N783" s="38"/>
      <c r="O783" s="61"/>
    </row>
    <row r="784" spans="1:15" s="2" customFormat="1">
      <c r="A784" s="7"/>
      <c r="B784" s="37"/>
      <c r="C784" s="38"/>
      <c r="D784" s="61"/>
      <c r="E784" s="44"/>
      <c r="F784" s="44"/>
      <c r="J784" s="62"/>
      <c r="K784" s="7"/>
      <c r="L784" s="7"/>
      <c r="M784" s="37"/>
      <c r="N784" s="38"/>
      <c r="O784" s="61"/>
    </row>
    <row r="785" spans="1:15" s="2" customFormat="1">
      <c r="A785" s="7"/>
      <c r="B785" s="37"/>
      <c r="C785" s="38"/>
      <c r="D785" s="61"/>
      <c r="E785" s="44"/>
      <c r="F785" s="44"/>
      <c r="J785" s="62"/>
      <c r="K785" s="7"/>
      <c r="L785" s="7"/>
      <c r="M785" s="37"/>
      <c r="N785" s="38"/>
      <c r="O785" s="61"/>
    </row>
    <row r="786" spans="1:15" s="2" customFormat="1">
      <c r="A786" s="7"/>
      <c r="B786" s="37"/>
      <c r="C786" s="38"/>
      <c r="D786" s="61"/>
      <c r="E786" s="44"/>
      <c r="F786" s="44"/>
      <c r="J786" s="62"/>
      <c r="K786" s="7"/>
      <c r="L786" s="7"/>
      <c r="M786" s="37"/>
      <c r="N786" s="38"/>
      <c r="O786" s="61"/>
    </row>
    <row r="787" spans="1:15" s="2" customFormat="1">
      <c r="A787" s="7"/>
      <c r="B787" s="37"/>
      <c r="C787" s="38"/>
      <c r="D787" s="61"/>
      <c r="E787" s="44"/>
      <c r="F787" s="44"/>
      <c r="J787" s="62"/>
      <c r="K787" s="7"/>
      <c r="L787" s="7"/>
      <c r="M787" s="37"/>
      <c r="N787" s="38"/>
      <c r="O787" s="61"/>
    </row>
    <row r="788" spans="1:15" s="2" customFormat="1">
      <c r="A788" s="7"/>
      <c r="B788" s="37"/>
      <c r="C788" s="38"/>
      <c r="D788" s="61"/>
      <c r="E788" s="44"/>
      <c r="F788" s="44"/>
      <c r="J788" s="62"/>
      <c r="K788" s="7"/>
      <c r="L788" s="7"/>
      <c r="M788" s="37"/>
      <c r="N788" s="38"/>
      <c r="O788" s="61"/>
    </row>
    <row r="789" spans="1:15" s="2" customFormat="1">
      <c r="A789" s="7"/>
      <c r="B789" s="37"/>
      <c r="C789" s="38"/>
      <c r="D789" s="61"/>
      <c r="E789" s="44"/>
      <c r="F789" s="44"/>
      <c r="J789" s="62"/>
      <c r="K789" s="7"/>
      <c r="L789" s="7"/>
      <c r="M789" s="37"/>
      <c r="N789" s="38"/>
      <c r="O789" s="61"/>
    </row>
    <row r="790" spans="1:15" s="2" customFormat="1">
      <c r="A790" s="7"/>
      <c r="B790" s="37"/>
      <c r="C790" s="38"/>
      <c r="D790" s="61"/>
      <c r="E790" s="44"/>
      <c r="F790" s="44"/>
      <c r="J790" s="62"/>
      <c r="K790" s="7"/>
      <c r="L790" s="7"/>
      <c r="M790" s="37"/>
      <c r="N790" s="38"/>
      <c r="O790" s="61"/>
    </row>
    <row r="791" spans="1:15" s="2" customFormat="1">
      <c r="A791" s="7"/>
      <c r="B791" s="37"/>
      <c r="C791" s="38"/>
      <c r="D791" s="61"/>
      <c r="E791" s="44"/>
      <c r="F791" s="44"/>
      <c r="J791" s="62"/>
      <c r="K791" s="7"/>
      <c r="L791" s="7"/>
      <c r="M791" s="37"/>
      <c r="N791" s="38"/>
      <c r="O791" s="61"/>
    </row>
    <row r="792" spans="1:15" s="2" customFormat="1">
      <c r="A792" s="7"/>
      <c r="B792" s="37"/>
      <c r="C792" s="38"/>
      <c r="D792" s="61"/>
      <c r="E792" s="44"/>
      <c r="F792" s="44"/>
      <c r="J792" s="62"/>
      <c r="K792" s="7"/>
      <c r="L792" s="7"/>
      <c r="M792" s="37"/>
      <c r="N792" s="38"/>
      <c r="O792" s="61"/>
    </row>
    <row r="793" spans="1:15" s="2" customFormat="1">
      <c r="A793" s="7"/>
      <c r="B793" s="37"/>
      <c r="C793" s="38"/>
      <c r="D793" s="61"/>
      <c r="E793" s="44"/>
      <c r="F793" s="44"/>
      <c r="J793" s="62"/>
      <c r="K793" s="7"/>
      <c r="L793" s="7"/>
      <c r="M793" s="37"/>
      <c r="N793" s="38"/>
      <c r="O793" s="61"/>
    </row>
    <row r="794" spans="1:15" s="2" customFormat="1">
      <c r="A794" s="7"/>
      <c r="B794" s="37"/>
      <c r="C794" s="38"/>
      <c r="D794" s="61"/>
      <c r="E794" s="44"/>
      <c r="F794" s="44"/>
      <c r="J794" s="62"/>
      <c r="K794" s="7"/>
      <c r="L794" s="7"/>
      <c r="M794" s="37"/>
      <c r="N794" s="38"/>
      <c r="O794" s="61"/>
    </row>
    <row r="795" spans="1:15" s="2" customFormat="1">
      <c r="A795" s="7"/>
      <c r="B795" s="37"/>
      <c r="C795" s="38"/>
      <c r="D795" s="61"/>
      <c r="E795" s="44"/>
      <c r="F795" s="44"/>
      <c r="J795" s="62"/>
      <c r="K795" s="7"/>
      <c r="L795" s="7"/>
      <c r="M795" s="37"/>
      <c r="N795" s="38"/>
      <c r="O795" s="61"/>
    </row>
    <row r="796" spans="1:15" s="2" customFormat="1">
      <c r="A796" s="7"/>
      <c r="B796" s="37"/>
      <c r="C796" s="38"/>
      <c r="D796" s="61"/>
      <c r="E796" s="44"/>
      <c r="F796" s="44"/>
      <c r="J796" s="62"/>
      <c r="K796" s="7"/>
      <c r="L796" s="7"/>
      <c r="M796" s="37"/>
      <c r="N796" s="38"/>
      <c r="O796" s="61"/>
    </row>
    <row r="797" spans="1:15" s="2" customFormat="1">
      <c r="A797" s="7"/>
      <c r="B797" s="37"/>
      <c r="C797" s="38"/>
      <c r="D797" s="61"/>
      <c r="E797" s="44"/>
      <c r="F797" s="44"/>
      <c r="J797" s="62"/>
      <c r="K797" s="7"/>
      <c r="L797" s="7"/>
      <c r="M797" s="37"/>
      <c r="N797" s="38"/>
      <c r="O797" s="61"/>
    </row>
    <row r="798" spans="1:15" s="2" customFormat="1">
      <c r="A798" s="7"/>
      <c r="B798" s="37"/>
      <c r="C798" s="38"/>
      <c r="D798" s="61"/>
      <c r="E798" s="44"/>
      <c r="F798" s="44"/>
      <c r="J798" s="62"/>
      <c r="K798" s="7"/>
      <c r="L798" s="7"/>
      <c r="M798" s="37"/>
      <c r="N798" s="38"/>
      <c r="O798" s="61"/>
    </row>
    <row r="799" spans="1:15" s="2" customFormat="1">
      <c r="A799" s="7"/>
      <c r="B799" s="37"/>
      <c r="C799" s="38"/>
      <c r="D799" s="61"/>
      <c r="E799" s="44"/>
      <c r="F799" s="44"/>
      <c r="J799" s="62"/>
      <c r="K799" s="7"/>
      <c r="L799" s="7"/>
      <c r="M799" s="37"/>
      <c r="N799" s="38"/>
      <c r="O799" s="61"/>
    </row>
    <row r="800" spans="1:15" s="2" customFormat="1">
      <c r="A800" s="7"/>
      <c r="B800" s="37"/>
      <c r="C800" s="38"/>
      <c r="D800" s="61"/>
      <c r="E800" s="44"/>
      <c r="F800" s="44"/>
      <c r="J800" s="62"/>
      <c r="K800" s="7"/>
      <c r="L800" s="7"/>
      <c r="M800" s="37"/>
      <c r="N800" s="38"/>
      <c r="O800" s="61"/>
    </row>
    <row r="801" spans="1:15" s="2" customFormat="1">
      <c r="A801" s="7"/>
      <c r="B801" s="37"/>
      <c r="C801" s="38"/>
      <c r="D801" s="61"/>
      <c r="E801" s="44"/>
      <c r="F801" s="44"/>
      <c r="J801" s="62"/>
      <c r="K801" s="7"/>
      <c r="L801" s="7"/>
      <c r="M801" s="37"/>
      <c r="N801" s="38"/>
      <c r="O801" s="61"/>
    </row>
    <row r="802" spans="1:15" s="2" customFormat="1">
      <c r="A802" s="7"/>
      <c r="B802" s="37"/>
      <c r="C802" s="38"/>
      <c r="D802" s="61"/>
      <c r="E802" s="44"/>
      <c r="F802" s="44"/>
      <c r="J802" s="62"/>
      <c r="K802" s="7"/>
      <c r="L802" s="7"/>
      <c r="M802" s="37"/>
      <c r="N802" s="38"/>
      <c r="O802" s="61"/>
    </row>
    <row r="803" spans="1:15" s="2" customFormat="1">
      <c r="A803" s="7"/>
      <c r="B803" s="37"/>
      <c r="C803" s="38"/>
      <c r="D803" s="61"/>
      <c r="E803" s="44"/>
      <c r="F803" s="44"/>
      <c r="J803" s="62"/>
      <c r="K803" s="7"/>
      <c r="L803" s="7"/>
      <c r="M803" s="37"/>
      <c r="N803" s="38"/>
      <c r="O803" s="61"/>
    </row>
    <row r="804" spans="1:15" s="2" customFormat="1">
      <c r="A804" s="7"/>
      <c r="B804" s="37"/>
      <c r="C804" s="38"/>
      <c r="D804" s="61"/>
      <c r="E804" s="44"/>
      <c r="F804" s="44"/>
      <c r="J804" s="62"/>
      <c r="K804" s="7"/>
      <c r="L804" s="7"/>
      <c r="M804" s="37"/>
      <c r="N804" s="38"/>
      <c r="O804" s="61"/>
    </row>
    <row r="805" spans="1:15" s="2" customFormat="1">
      <c r="A805" s="7"/>
      <c r="B805" s="37"/>
      <c r="C805" s="38"/>
      <c r="D805" s="61"/>
      <c r="E805" s="44"/>
      <c r="F805" s="44"/>
      <c r="J805" s="62"/>
      <c r="K805" s="7"/>
      <c r="L805" s="7"/>
      <c r="M805" s="37"/>
      <c r="N805" s="38"/>
      <c r="O805" s="61"/>
    </row>
    <row r="806" spans="1:15" s="2" customFormat="1">
      <c r="A806" s="7"/>
      <c r="B806" s="37"/>
      <c r="C806" s="38"/>
      <c r="D806" s="61"/>
      <c r="E806" s="44"/>
      <c r="F806" s="44"/>
      <c r="J806" s="62"/>
      <c r="K806" s="7"/>
      <c r="L806" s="7"/>
      <c r="M806" s="37"/>
      <c r="N806" s="38"/>
      <c r="O806" s="61"/>
    </row>
    <row r="807" spans="1:15" s="2" customFormat="1">
      <c r="A807" s="7"/>
      <c r="B807" s="37"/>
      <c r="C807" s="38"/>
      <c r="D807" s="61"/>
      <c r="E807" s="44"/>
      <c r="F807" s="44"/>
      <c r="J807" s="62"/>
      <c r="K807" s="7"/>
      <c r="L807" s="7"/>
      <c r="M807" s="37"/>
      <c r="N807" s="38"/>
      <c r="O807" s="61"/>
    </row>
    <row r="808" spans="1:15" s="2" customFormat="1">
      <c r="A808" s="7"/>
      <c r="B808" s="37"/>
      <c r="C808" s="38"/>
      <c r="D808" s="61"/>
      <c r="E808" s="44"/>
      <c r="F808" s="44"/>
      <c r="J808" s="62"/>
      <c r="K808" s="7"/>
      <c r="L808" s="7"/>
      <c r="M808" s="37"/>
      <c r="N808" s="38"/>
      <c r="O808" s="61"/>
    </row>
    <row r="809" spans="1:15" s="2" customFormat="1">
      <c r="A809" s="7"/>
      <c r="B809" s="37"/>
      <c r="C809" s="38"/>
      <c r="D809" s="61"/>
      <c r="E809" s="44"/>
      <c r="F809" s="44"/>
      <c r="J809" s="62"/>
      <c r="K809" s="7"/>
      <c r="L809" s="7"/>
      <c r="M809" s="37"/>
      <c r="N809" s="38"/>
      <c r="O809" s="61"/>
    </row>
    <row r="810" spans="1:15" s="2" customFormat="1">
      <c r="A810" s="7"/>
      <c r="B810" s="37"/>
      <c r="C810" s="38"/>
      <c r="D810" s="61"/>
      <c r="E810" s="44"/>
      <c r="F810" s="44"/>
      <c r="J810" s="62"/>
      <c r="K810" s="7"/>
      <c r="L810" s="7"/>
      <c r="M810" s="37"/>
      <c r="N810" s="38"/>
      <c r="O810" s="61"/>
    </row>
    <row r="811" spans="1:15" s="2" customFormat="1">
      <c r="A811" s="7"/>
      <c r="B811" s="37"/>
      <c r="C811" s="38"/>
      <c r="D811" s="61"/>
      <c r="E811" s="44"/>
      <c r="F811" s="44"/>
      <c r="J811" s="62"/>
      <c r="K811" s="7"/>
      <c r="L811" s="7"/>
      <c r="M811" s="37"/>
      <c r="N811" s="38"/>
      <c r="O811" s="61"/>
    </row>
    <row r="812" spans="1:15" s="2" customFormat="1">
      <c r="A812" s="7"/>
      <c r="B812" s="37"/>
      <c r="C812" s="38"/>
      <c r="D812" s="61"/>
      <c r="E812" s="44"/>
      <c r="F812" s="44"/>
      <c r="J812" s="62"/>
      <c r="K812" s="7"/>
      <c r="L812" s="7"/>
      <c r="M812" s="37"/>
      <c r="N812" s="38"/>
      <c r="O812" s="61"/>
    </row>
    <row r="813" spans="1:15" s="2" customFormat="1">
      <c r="A813" s="7"/>
      <c r="B813" s="37"/>
      <c r="C813" s="38"/>
      <c r="D813" s="61"/>
      <c r="E813" s="44"/>
      <c r="F813" s="44"/>
      <c r="J813" s="62"/>
      <c r="K813" s="7"/>
      <c r="L813" s="7"/>
      <c r="M813" s="37"/>
      <c r="N813" s="38"/>
      <c r="O813" s="61"/>
    </row>
    <row r="814" spans="1:15" s="2" customFormat="1">
      <c r="A814" s="7"/>
      <c r="B814" s="37"/>
      <c r="C814" s="38"/>
      <c r="D814" s="61"/>
      <c r="E814" s="44"/>
      <c r="F814" s="44"/>
      <c r="J814" s="62"/>
      <c r="K814" s="7"/>
      <c r="L814" s="7"/>
      <c r="M814" s="37"/>
      <c r="N814" s="38"/>
      <c r="O814" s="61"/>
    </row>
    <row r="815" spans="1:15" s="2" customFormat="1">
      <c r="A815" s="7"/>
      <c r="B815" s="37"/>
      <c r="C815" s="38"/>
      <c r="D815" s="61"/>
      <c r="E815" s="44"/>
      <c r="F815" s="44"/>
      <c r="J815" s="62"/>
      <c r="K815" s="7"/>
      <c r="L815" s="7"/>
      <c r="M815" s="37"/>
      <c r="N815" s="38"/>
      <c r="O815" s="61"/>
    </row>
    <row r="816" spans="1:15" s="2" customFormat="1">
      <c r="A816" s="7"/>
      <c r="B816" s="37"/>
      <c r="C816" s="38"/>
      <c r="D816" s="61"/>
      <c r="E816" s="44"/>
      <c r="F816" s="44"/>
      <c r="J816" s="62"/>
      <c r="K816" s="7"/>
      <c r="L816" s="7"/>
      <c r="M816" s="37"/>
      <c r="N816" s="38"/>
      <c r="O816" s="61"/>
    </row>
    <row r="817" spans="1:15" s="2" customFormat="1">
      <c r="A817" s="7"/>
      <c r="B817" s="37"/>
      <c r="C817" s="38"/>
      <c r="D817" s="61"/>
      <c r="E817" s="44"/>
      <c r="F817" s="44"/>
      <c r="J817" s="62"/>
      <c r="K817" s="7"/>
      <c r="L817" s="7"/>
      <c r="M817" s="37"/>
      <c r="N817" s="38"/>
      <c r="O817" s="61"/>
    </row>
    <row r="818" spans="1:15" s="2" customFormat="1">
      <c r="A818" s="7"/>
      <c r="B818" s="37"/>
      <c r="C818" s="38"/>
      <c r="D818" s="61"/>
      <c r="E818" s="44"/>
      <c r="F818" s="44"/>
      <c r="J818" s="62"/>
      <c r="K818" s="7"/>
      <c r="L818" s="7"/>
      <c r="M818" s="37"/>
      <c r="N818" s="38"/>
      <c r="O818" s="61"/>
    </row>
    <row r="819" spans="1:15" s="2" customFormat="1">
      <c r="A819" s="7"/>
      <c r="B819" s="37"/>
      <c r="C819" s="38"/>
      <c r="D819" s="61"/>
      <c r="E819" s="44"/>
      <c r="F819" s="44"/>
      <c r="J819" s="62"/>
      <c r="K819" s="7"/>
      <c r="L819" s="7"/>
      <c r="M819" s="37"/>
      <c r="N819" s="38"/>
      <c r="O819" s="61"/>
    </row>
    <row r="820" spans="1:15" s="2" customFormat="1">
      <c r="A820" s="7"/>
      <c r="B820" s="37"/>
      <c r="C820" s="38"/>
      <c r="D820" s="61"/>
      <c r="E820" s="44"/>
      <c r="F820" s="44"/>
      <c r="J820" s="62"/>
      <c r="K820" s="7"/>
      <c r="L820" s="7"/>
      <c r="M820" s="37"/>
      <c r="N820" s="38"/>
      <c r="O820" s="61"/>
    </row>
    <row r="821" spans="1:15" s="2" customFormat="1">
      <c r="A821" s="7"/>
      <c r="B821" s="37"/>
      <c r="C821" s="38"/>
      <c r="D821" s="61"/>
      <c r="E821" s="44"/>
      <c r="F821" s="44"/>
      <c r="J821" s="62"/>
      <c r="K821" s="7"/>
      <c r="L821" s="7"/>
      <c r="M821" s="37"/>
      <c r="N821" s="38"/>
      <c r="O821" s="61"/>
    </row>
    <row r="822" spans="1:15" s="2" customFormat="1">
      <c r="A822" s="7"/>
      <c r="B822" s="37"/>
      <c r="C822" s="38"/>
      <c r="D822" s="61"/>
      <c r="E822" s="44"/>
      <c r="F822" s="44"/>
      <c r="J822" s="62"/>
      <c r="K822" s="7"/>
      <c r="L822" s="7"/>
      <c r="M822" s="37"/>
      <c r="N822" s="38"/>
      <c r="O822" s="61"/>
    </row>
    <row r="823" spans="1:15" s="2" customFormat="1">
      <c r="A823" s="7"/>
      <c r="B823" s="37"/>
      <c r="C823" s="38"/>
      <c r="D823" s="61"/>
      <c r="E823" s="44"/>
      <c r="F823" s="44"/>
      <c r="J823" s="62"/>
      <c r="K823" s="7"/>
      <c r="L823" s="7"/>
      <c r="M823" s="37"/>
      <c r="N823" s="38"/>
      <c r="O823" s="61"/>
    </row>
    <row r="824" spans="1:15" s="2" customFormat="1">
      <c r="A824" s="7"/>
      <c r="B824" s="37"/>
      <c r="C824" s="38"/>
      <c r="D824" s="61"/>
      <c r="E824" s="44"/>
      <c r="F824" s="44"/>
      <c r="J824" s="62"/>
      <c r="K824" s="7"/>
      <c r="L824" s="7"/>
      <c r="M824" s="37"/>
      <c r="N824" s="38"/>
      <c r="O824" s="61"/>
    </row>
    <row r="825" spans="1:15" s="2" customFormat="1">
      <c r="A825" s="7"/>
      <c r="B825" s="37"/>
      <c r="C825" s="38"/>
      <c r="D825" s="61"/>
      <c r="E825" s="44"/>
      <c r="F825" s="44"/>
      <c r="J825" s="62"/>
      <c r="K825" s="7"/>
      <c r="L825" s="7"/>
      <c r="M825" s="37"/>
      <c r="N825" s="38"/>
      <c r="O825" s="61"/>
    </row>
    <row r="826" spans="1:15" s="2" customFormat="1">
      <c r="A826" s="7"/>
      <c r="B826" s="37"/>
      <c r="C826" s="38"/>
      <c r="D826" s="61"/>
      <c r="E826" s="44"/>
      <c r="F826" s="44"/>
      <c r="J826" s="62"/>
      <c r="K826" s="7"/>
      <c r="L826" s="7"/>
      <c r="M826" s="37"/>
      <c r="N826" s="38"/>
      <c r="O826" s="61"/>
    </row>
    <row r="827" spans="1:15" s="2" customFormat="1">
      <c r="A827" s="7"/>
      <c r="B827" s="37"/>
      <c r="C827" s="38"/>
      <c r="D827" s="61"/>
      <c r="E827" s="44"/>
      <c r="F827" s="44"/>
      <c r="J827" s="62"/>
      <c r="K827" s="7"/>
      <c r="L827" s="7"/>
      <c r="M827" s="37"/>
      <c r="N827" s="38"/>
      <c r="O827" s="61"/>
    </row>
    <row r="828" spans="1:15" s="2" customFormat="1">
      <c r="A828" s="7"/>
      <c r="B828" s="37"/>
      <c r="C828" s="38"/>
      <c r="D828" s="61"/>
      <c r="E828" s="44"/>
      <c r="F828" s="44"/>
      <c r="J828" s="62"/>
      <c r="K828" s="7"/>
      <c r="L828" s="7"/>
      <c r="M828" s="37"/>
      <c r="N828" s="38"/>
      <c r="O828" s="61"/>
    </row>
    <row r="829" spans="1:15" s="2" customFormat="1">
      <c r="A829" s="7"/>
      <c r="B829" s="37"/>
      <c r="C829" s="38"/>
      <c r="D829" s="61"/>
      <c r="E829" s="44"/>
      <c r="F829" s="44"/>
      <c r="J829" s="62"/>
      <c r="K829" s="7"/>
      <c r="L829" s="7"/>
      <c r="M829" s="37"/>
      <c r="N829" s="38"/>
      <c r="O829" s="61"/>
    </row>
    <row r="830" spans="1:15" s="2" customFormat="1">
      <c r="A830" s="7"/>
      <c r="B830" s="37"/>
      <c r="C830" s="38"/>
      <c r="D830" s="61"/>
      <c r="E830" s="44"/>
      <c r="F830" s="44"/>
      <c r="J830" s="62"/>
      <c r="K830" s="7"/>
      <c r="L830" s="7"/>
      <c r="M830" s="37"/>
      <c r="N830" s="38"/>
      <c r="O830" s="61"/>
    </row>
    <row r="831" spans="1:15" s="2" customFormat="1">
      <c r="A831" s="7"/>
      <c r="B831" s="37"/>
      <c r="C831" s="38"/>
      <c r="D831" s="61"/>
      <c r="E831" s="44"/>
      <c r="F831" s="44"/>
      <c r="J831" s="62"/>
      <c r="K831" s="7"/>
      <c r="L831" s="7"/>
      <c r="M831" s="37"/>
      <c r="N831" s="38"/>
      <c r="O831" s="61"/>
    </row>
    <row r="832" spans="1:15" s="2" customFormat="1">
      <c r="A832" s="7"/>
      <c r="B832" s="37"/>
      <c r="C832" s="38"/>
      <c r="D832" s="61"/>
      <c r="E832" s="44"/>
      <c r="F832" s="44"/>
      <c r="J832" s="62"/>
      <c r="K832" s="7"/>
      <c r="L832" s="7"/>
      <c r="M832" s="37"/>
      <c r="N832" s="38"/>
      <c r="O832" s="61"/>
    </row>
    <row r="833" spans="1:15" s="2" customFormat="1">
      <c r="A833" s="7"/>
      <c r="B833" s="37"/>
      <c r="C833" s="38"/>
      <c r="D833" s="61"/>
      <c r="E833" s="44"/>
      <c r="F833" s="44"/>
      <c r="J833" s="62"/>
      <c r="K833" s="7"/>
      <c r="L833" s="7"/>
      <c r="M833" s="37"/>
      <c r="N833" s="38"/>
      <c r="O833" s="61"/>
    </row>
    <row r="834" spans="1:15" s="2" customFormat="1">
      <c r="A834" s="7"/>
      <c r="B834" s="37"/>
      <c r="C834" s="38"/>
      <c r="D834" s="61"/>
      <c r="E834" s="44"/>
      <c r="F834" s="44"/>
      <c r="J834" s="62"/>
      <c r="K834" s="7"/>
      <c r="L834" s="7"/>
      <c r="M834" s="37"/>
      <c r="N834" s="38"/>
      <c r="O834" s="61"/>
    </row>
    <row r="835" spans="1:15" s="2" customFormat="1">
      <c r="A835" s="7"/>
      <c r="B835" s="37"/>
      <c r="C835" s="38"/>
      <c r="D835" s="61"/>
      <c r="E835" s="44"/>
      <c r="F835" s="44"/>
      <c r="J835" s="62"/>
      <c r="K835" s="7"/>
      <c r="L835" s="7"/>
      <c r="M835" s="37"/>
      <c r="N835" s="38"/>
      <c r="O835" s="61"/>
    </row>
    <row r="836" spans="1:15" s="2" customFormat="1">
      <c r="A836" s="7"/>
      <c r="B836" s="37"/>
      <c r="C836" s="38"/>
      <c r="D836" s="61"/>
      <c r="E836" s="44"/>
      <c r="F836" s="44"/>
      <c r="J836" s="62"/>
      <c r="K836" s="7"/>
      <c r="L836" s="7"/>
      <c r="M836" s="37"/>
      <c r="N836" s="38"/>
      <c r="O836" s="61"/>
    </row>
    <row r="837" spans="1:15" s="2" customFormat="1">
      <c r="A837" s="7"/>
      <c r="B837" s="37"/>
      <c r="C837" s="38"/>
      <c r="D837" s="61"/>
      <c r="E837" s="44"/>
      <c r="F837" s="44"/>
      <c r="J837" s="62"/>
      <c r="K837" s="7"/>
      <c r="L837" s="7"/>
      <c r="M837" s="37"/>
      <c r="N837" s="38"/>
      <c r="O837" s="61"/>
    </row>
    <row r="838" spans="1:15" s="2" customFormat="1">
      <c r="A838" s="7"/>
      <c r="B838" s="37"/>
      <c r="C838" s="38"/>
      <c r="D838" s="61"/>
      <c r="E838" s="44"/>
      <c r="F838" s="44"/>
      <c r="J838" s="62"/>
      <c r="K838" s="7"/>
      <c r="L838" s="7"/>
      <c r="M838" s="37"/>
      <c r="N838" s="38"/>
      <c r="O838" s="61"/>
    </row>
    <row r="839" spans="1:15" s="2" customFormat="1">
      <c r="A839" s="7"/>
      <c r="B839" s="37"/>
      <c r="C839" s="38"/>
      <c r="D839" s="61"/>
      <c r="E839" s="44"/>
      <c r="F839" s="44"/>
      <c r="J839" s="62"/>
      <c r="K839" s="7"/>
      <c r="L839" s="7"/>
      <c r="M839" s="37"/>
      <c r="N839" s="38"/>
      <c r="O839" s="61"/>
    </row>
    <row r="840" spans="1:15" s="2" customFormat="1">
      <c r="A840" s="7"/>
      <c r="B840" s="37"/>
      <c r="C840" s="38"/>
      <c r="D840" s="61"/>
      <c r="E840" s="44"/>
      <c r="F840" s="44"/>
      <c r="J840" s="62"/>
      <c r="K840" s="7"/>
      <c r="L840" s="7"/>
      <c r="M840" s="37"/>
      <c r="N840" s="38"/>
      <c r="O840" s="61"/>
    </row>
    <row r="841" spans="1:15" s="2" customFormat="1">
      <c r="A841" s="7"/>
      <c r="B841" s="37"/>
      <c r="C841" s="38"/>
      <c r="D841" s="61"/>
      <c r="E841" s="44"/>
      <c r="F841" s="44"/>
      <c r="G841" s="23"/>
      <c r="J841" s="62"/>
      <c r="K841" s="7"/>
      <c r="L841" s="7"/>
      <c r="M841" s="37"/>
      <c r="N841" s="38"/>
      <c r="O841" s="61"/>
    </row>
    <row r="842" spans="1:15" s="2" customFormat="1">
      <c r="A842" s="7"/>
      <c r="B842" s="37"/>
      <c r="C842" s="38"/>
      <c r="D842" s="61"/>
      <c r="E842" s="44"/>
      <c r="F842" s="44"/>
      <c r="G842" s="23"/>
      <c r="J842" s="62"/>
      <c r="K842" s="7"/>
      <c r="L842" s="7"/>
      <c r="M842" s="37"/>
      <c r="N842" s="38"/>
      <c r="O842" s="61"/>
    </row>
    <row r="843" spans="1:15" s="2" customFormat="1">
      <c r="A843" s="7"/>
      <c r="B843" s="37"/>
      <c r="C843" s="38"/>
      <c r="D843" s="61"/>
      <c r="E843" s="44"/>
      <c r="F843" s="44"/>
      <c r="G843" s="1"/>
      <c r="J843" s="62"/>
      <c r="K843" s="7"/>
      <c r="L843" s="7"/>
      <c r="M843" s="37"/>
      <c r="N843" s="38"/>
      <c r="O843" s="61"/>
    </row>
    <row r="844" spans="1:15" s="2" customFormat="1">
      <c r="A844" s="7"/>
      <c r="B844" s="37"/>
      <c r="C844" s="38"/>
      <c r="D844" s="61"/>
      <c r="E844" s="44"/>
      <c r="F844" s="44"/>
      <c r="G844" s="1"/>
      <c r="J844" s="62"/>
      <c r="K844" s="7"/>
      <c r="L844" s="7"/>
      <c r="M844" s="37"/>
      <c r="N844" s="38"/>
      <c r="O844" s="61"/>
    </row>
    <row r="845" spans="1:15" s="2" customFormat="1">
      <c r="A845" s="7"/>
      <c r="B845" s="37"/>
      <c r="C845" s="38"/>
      <c r="D845" s="61"/>
      <c r="E845" s="44"/>
      <c r="F845" s="44"/>
      <c r="G845" s="23"/>
      <c r="J845" s="62"/>
      <c r="K845" s="7"/>
      <c r="L845" s="7"/>
      <c r="M845" s="37"/>
      <c r="N845" s="38"/>
      <c r="O845" s="61"/>
    </row>
    <row r="846" spans="1:15" s="2" customFormat="1">
      <c r="A846" s="7"/>
      <c r="B846" s="37"/>
      <c r="C846" s="38"/>
      <c r="D846" s="61"/>
      <c r="E846" s="44"/>
      <c r="F846" s="44"/>
      <c r="G846" s="23"/>
      <c r="J846" s="62"/>
      <c r="K846" s="7"/>
      <c r="L846" s="7"/>
      <c r="M846" s="37"/>
      <c r="N846" s="38"/>
      <c r="O846" s="61"/>
    </row>
    <row r="847" spans="1:15" s="2" customFormat="1">
      <c r="A847" s="7"/>
      <c r="B847" s="37"/>
      <c r="C847" s="38"/>
      <c r="D847" s="61"/>
      <c r="E847" s="44"/>
      <c r="F847" s="44"/>
      <c r="J847" s="62"/>
      <c r="K847" s="7"/>
      <c r="L847" s="7"/>
      <c r="M847" s="37"/>
      <c r="N847" s="38"/>
      <c r="O847" s="61"/>
    </row>
    <row r="848" spans="1:15" s="2" customFormat="1">
      <c r="A848" s="7"/>
      <c r="B848" s="37"/>
      <c r="C848" s="38"/>
      <c r="D848" s="61"/>
      <c r="E848" s="44"/>
      <c r="F848" s="44"/>
      <c r="J848" s="62"/>
      <c r="K848" s="7"/>
      <c r="L848" s="7"/>
      <c r="M848" s="37"/>
      <c r="N848" s="38"/>
      <c r="O848" s="61"/>
    </row>
    <row r="849" spans="1:15" s="2" customFormat="1">
      <c r="A849" s="7"/>
      <c r="B849" s="37"/>
      <c r="C849" s="38"/>
      <c r="D849" s="61"/>
      <c r="E849" s="44"/>
      <c r="F849" s="44"/>
      <c r="J849" s="62"/>
      <c r="K849" s="7"/>
      <c r="L849" s="7"/>
      <c r="M849" s="37"/>
      <c r="N849" s="38"/>
      <c r="O849" s="61"/>
    </row>
    <row r="850" spans="1:15" s="2" customFormat="1">
      <c r="A850" s="7"/>
      <c r="B850" s="37"/>
      <c r="C850" s="38"/>
      <c r="D850" s="61"/>
      <c r="E850" s="44"/>
      <c r="F850" s="44"/>
      <c r="J850" s="62"/>
      <c r="K850" s="7"/>
      <c r="L850" s="7"/>
      <c r="M850" s="37"/>
      <c r="N850" s="38"/>
      <c r="O850" s="61"/>
    </row>
    <row r="851" spans="1:15" s="2" customFormat="1">
      <c r="A851" s="7"/>
      <c r="B851" s="37"/>
      <c r="C851" s="38"/>
      <c r="D851" s="61"/>
      <c r="E851" s="44"/>
      <c r="F851" s="44"/>
      <c r="J851" s="62"/>
      <c r="K851" s="7"/>
      <c r="L851" s="7"/>
      <c r="M851" s="37"/>
      <c r="N851" s="38"/>
      <c r="O851" s="61"/>
    </row>
    <row r="852" spans="1:15" s="2" customFormat="1">
      <c r="A852" s="7"/>
      <c r="B852" s="37"/>
      <c r="C852" s="38"/>
      <c r="D852" s="61"/>
      <c r="E852" s="44"/>
      <c r="F852" s="44"/>
      <c r="J852" s="62"/>
      <c r="K852" s="7"/>
      <c r="L852" s="7"/>
      <c r="M852" s="37"/>
      <c r="N852" s="38"/>
      <c r="O852" s="61"/>
    </row>
    <row r="853" spans="1:15" s="2" customFormat="1">
      <c r="A853" s="7"/>
      <c r="B853" s="37"/>
      <c r="C853" s="38"/>
      <c r="D853" s="61"/>
      <c r="E853" s="44"/>
      <c r="F853" s="44"/>
      <c r="J853" s="62"/>
      <c r="K853" s="7"/>
      <c r="L853" s="7"/>
      <c r="M853" s="37"/>
      <c r="N853" s="38"/>
      <c r="O853" s="61"/>
    </row>
    <row r="854" spans="1:15" s="2" customFormat="1">
      <c r="A854" s="7"/>
      <c r="B854" s="37"/>
      <c r="C854" s="38"/>
      <c r="D854" s="61"/>
      <c r="E854" s="44"/>
      <c r="F854" s="44"/>
      <c r="J854" s="62"/>
      <c r="K854" s="7"/>
      <c r="L854" s="7"/>
      <c r="M854" s="37"/>
      <c r="N854" s="38"/>
      <c r="O854" s="61"/>
    </row>
    <row r="855" spans="1:15" s="2" customFormat="1">
      <c r="A855" s="7"/>
      <c r="B855" s="37"/>
      <c r="C855" s="38"/>
      <c r="D855" s="61"/>
      <c r="E855" s="44"/>
      <c r="F855" s="44"/>
      <c r="J855" s="62"/>
      <c r="K855" s="7"/>
      <c r="L855" s="7"/>
      <c r="M855" s="37"/>
      <c r="N855" s="38"/>
      <c r="O855" s="61"/>
    </row>
    <row r="856" spans="1:15" s="2" customFormat="1">
      <c r="A856" s="7"/>
      <c r="B856" s="37"/>
      <c r="C856" s="38"/>
      <c r="D856" s="61"/>
      <c r="E856" s="44"/>
      <c r="F856" s="44"/>
      <c r="J856" s="62"/>
      <c r="K856" s="7"/>
      <c r="L856" s="7"/>
      <c r="M856" s="37"/>
      <c r="N856" s="38"/>
      <c r="O856" s="61"/>
    </row>
    <row r="857" spans="1:15" s="2" customFormat="1">
      <c r="A857" s="7"/>
      <c r="B857" s="37"/>
      <c r="C857" s="38"/>
      <c r="D857" s="61"/>
      <c r="E857" s="44"/>
      <c r="F857" s="44"/>
      <c r="J857" s="62"/>
      <c r="K857" s="7"/>
      <c r="L857" s="7"/>
      <c r="M857" s="37"/>
      <c r="N857" s="38"/>
      <c r="O857" s="61"/>
    </row>
    <row r="858" spans="1:15" s="2" customFormat="1">
      <c r="A858" s="7"/>
      <c r="B858" s="37"/>
      <c r="C858" s="38"/>
      <c r="D858" s="61"/>
      <c r="E858" s="44"/>
      <c r="F858" s="44"/>
      <c r="J858" s="62"/>
      <c r="K858" s="7"/>
      <c r="L858" s="7"/>
      <c r="M858" s="37"/>
      <c r="N858" s="38"/>
      <c r="O858" s="61"/>
    </row>
    <row r="859" spans="1:15" s="2" customFormat="1">
      <c r="A859" s="7"/>
      <c r="B859" s="37"/>
      <c r="C859" s="38"/>
      <c r="D859" s="61"/>
      <c r="E859" s="44"/>
      <c r="F859" s="44"/>
      <c r="J859" s="62"/>
      <c r="K859" s="7"/>
      <c r="L859" s="7"/>
      <c r="M859" s="37"/>
      <c r="N859" s="38"/>
      <c r="O859" s="61"/>
    </row>
    <row r="860" spans="1:15" s="2" customFormat="1">
      <c r="A860" s="7"/>
      <c r="B860" s="37"/>
      <c r="C860" s="38"/>
      <c r="D860" s="61"/>
      <c r="E860" s="44"/>
      <c r="F860" s="44"/>
      <c r="J860" s="62"/>
      <c r="K860" s="7"/>
      <c r="L860" s="7"/>
      <c r="M860" s="37"/>
      <c r="N860" s="38"/>
      <c r="O860" s="61"/>
    </row>
    <row r="861" spans="1:15" s="2" customFormat="1">
      <c r="A861" s="7"/>
      <c r="B861" s="37"/>
      <c r="C861" s="38"/>
      <c r="D861" s="61"/>
      <c r="E861" s="44"/>
      <c r="F861" s="44"/>
      <c r="J861" s="62"/>
      <c r="K861" s="7"/>
      <c r="L861" s="7"/>
      <c r="M861" s="37"/>
      <c r="N861" s="38"/>
      <c r="O861" s="61"/>
    </row>
    <row r="862" spans="1:15" s="2" customFormat="1">
      <c r="A862" s="7"/>
      <c r="B862" s="37"/>
      <c r="C862" s="38"/>
      <c r="D862" s="61"/>
      <c r="E862" s="44"/>
      <c r="F862" s="44"/>
      <c r="J862" s="62"/>
      <c r="K862" s="7"/>
      <c r="L862" s="7"/>
      <c r="M862" s="37"/>
      <c r="N862" s="38"/>
      <c r="O862" s="61"/>
    </row>
    <row r="863" spans="1:15" s="2" customFormat="1">
      <c r="A863" s="7"/>
      <c r="B863" s="37"/>
      <c r="C863" s="38"/>
      <c r="D863" s="61"/>
      <c r="E863" s="44"/>
      <c r="F863" s="44"/>
      <c r="J863" s="62"/>
      <c r="K863" s="7"/>
      <c r="L863" s="7"/>
      <c r="M863" s="37"/>
      <c r="N863" s="38"/>
      <c r="O863" s="61"/>
    </row>
    <row r="864" spans="1:15" s="2" customFormat="1">
      <c r="A864" s="7"/>
      <c r="B864" s="37"/>
      <c r="C864" s="38"/>
      <c r="D864" s="61"/>
      <c r="E864" s="44"/>
      <c r="F864" s="44"/>
      <c r="J864" s="62"/>
      <c r="K864" s="7"/>
      <c r="L864" s="7"/>
      <c r="M864" s="37"/>
      <c r="N864" s="38"/>
      <c r="O864" s="61"/>
    </row>
    <row r="865" spans="1:15" s="2" customFormat="1">
      <c r="A865" s="7"/>
      <c r="B865" s="37"/>
      <c r="C865" s="38"/>
      <c r="D865" s="61"/>
      <c r="E865" s="44"/>
      <c r="F865" s="44"/>
      <c r="J865" s="62"/>
      <c r="K865" s="7"/>
      <c r="L865" s="7"/>
      <c r="M865" s="37"/>
      <c r="N865" s="38"/>
      <c r="O865" s="61"/>
    </row>
    <row r="866" spans="1:15" s="2" customFormat="1">
      <c r="A866" s="7"/>
      <c r="B866" s="37"/>
      <c r="C866" s="38"/>
      <c r="D866" s="61"/>
      <c r="E866" s="44"/>
      <c r="F866" s="44"/>
      <c r="J866" s="62"/>
      <c r="K866" s="7"/>
      <c r="L866" s="7"/>
      <c r="M866" s="37"/>
      <c r="N866" s="38"/>
      <c r="O866" s="61"/>
    </row>
    <row r="867" spans="1:15" s="2" customFormat="1">
      <c r="A867" s="7"/>
      <c r="B867" s="37"/>
      <c r="C867" s="38"/>
      <c r="D867" s="61"/>
      <c r="E867" s="44"/>
      <c r="F867" s="44"/>
      <c r="J867" s="62"/>
      <c r="K867" s="7"/>
      <c r="L867" s="7"/>
      <c r="M867" s="37"/>
      <c r="N867" s="38"/>
      <c r="O867" s="61"/>
    </row>
    <row r="868" spans="1:15" s="2" customFormat="1">
      <c r="A868" s="7"/>
      <c r="B868" s="37"/>
      <c r="C868" s="38"/>
      <c r="D868" s="61"/>
      <c r="E868" s="44"/>
      <c r="F868" s="44"/>
      <c r="J868" s="62"/>
      <c r="K868" s="7"/>
      <c r="L868" s="7"/>
      <c r="M868" s="37"/>
      <c r="N868" s="38"/>
      <c r="O868" s="61"/>
    </row>
    <row r="869" spans="1:15" s="2" customFormat="1">
      <c r="A869" s="7"/>
      <c r="B869" s="37"/>
      <c r="C869" s="38"/>
      <c r="D869" s="61"/>
      <c r="E869" s="44"/>
      <c r="F869" s="44"/>
      <c r="J869" s="62"/>
      <c r="K869" s="7"/>
      <c r="L869" s="7"/>
      <c r="M869" s="37"/>
      <c r="N869" s="38"/>
      <c r="O869" s="61"/>
    </row>
    <row r="870" spans="1:15" s="2" customFormat="1">
      <c r="A870" s="7"/>
      <c r="B870" s="37"/>
      <c r="C870" s="38"/>
      <c r="D870" s="61"/>
      <c r="E870" s="44"/>
      <c r="F870" s="44"/>
      <c r="J870" s="62"/>
      <c r="K870" s="7"/>
      <c r="L870" s="7"/>
      <c r="M870" s="37"/>
      <c r="N870" s="38"/>
      <c r="O870" s="61"/>
    </row>
    <row r="871" spans="1:15" s="2" customFormat="1">
      <c r="A871" s="7"/>
      <c r="B871" s="37"/>
      <c r="C871" s="38"/>
      <c r="D871" s="61"/>
      <c r="E871" s="44"/>
      <c r="F871" s="44"/>
      <c r="J871" s="62"/>
      <c r="K871" s="7"/>
      <c r="L871" s="7"/>
      <c r="M871" s="37"/>
      <c r="N871" s="38"/>
      <c r="O871" s="61"/>
    </row>
    <row r="872" spans="1:15" s="2" customFormat="1">
      <c r="A872" s="7"/>
      <c r="B872" s="37"/>
      <c r="C872" s="38"/>
      <c r="D872" s="61"/>
      <c r="E872" s="44"/>
      <c r="F872" s="44"/>
      <c r="J872" s="62"/>
      <c r="K872" s="7"/>
      <c r="L872" s="7"/>
      <c r="M872" s="37"/>
      <c r="N872" s="38"/>
      <c r="O872" s="61"/>
    </row>
    <row r="873" spans="1:15" s="2" customFormat="1">
      <c r="A873" s="7"/>
      <c r="B873" s="37"/>
      <c r="C873" s="38"/>
      <c r="D873" s="61"/>
      <c r="E873" s="44"/>
      <c r="F873" s="44"/>
      <c r="J873" s="62"/>
      <c r="K873" s="7"/>
      <c r="L873" s="7"/>
      <c r="M873" s="37"/>
      <c r="N873" s="38"/>
      <c r="O873" s="61"/>
    </row>
    <row r="874" spans="1:15" s="2" customFormat="1">
      <c r="A874" s="7"/>
      <c r="B874" s="37"/>
      <c r="C874" s="38"/>
      <c r="D874" s="61"/>
      <c r="E874" s="44"/>
      <c r="F874" s="44"/>
      <c r="J874" s="62"/>
      <c r="K874" s="7"/>
      <c r="L874" s="7"/>
      <c r="M874" s="37"/>
      <c r="N874" s="38"/>
      <c r="O874" s="61"/>
    </row>
    <row r="875" spans="1:15" s="2" customFormat="1">
      <c r="A875" s="7"/>
      <c r="B875" s="37"/>
      <c r="C875" s="38"/>
      <c r="D875" s="61"/>
      <c r="E875" s="44"/>
      <c r="F875" s="44"/>
      <c r="J875" s="62"/>
      <c r="K875" s="7"/>
      <c r="L875" s="7"/>
      <c r="M875" s="37"/>
      <c r="N875" s="38"/>
      <c r="O875" s="61"/>
    </row>
    <row r="876" spans="1:15" s="2" customFormat="1">
      <c r="A876" s="7"/>
      <c r="B876" s="37"/>
      <c r="C876" s="38"/>
      <c r="D876" s="61"/>
      <c r="E876" s="44"/>
      <c r="F876" s="44"/>
      <c r="J876" s="62"/>
      <c r="K876" s="7"/>
      <c r="L876" s="7"/>
      <c r="M876" s="37"/>
      <c r="N876" s="38"/>
      <c r="O876" s="61"/>
    </row>
    <row r="877" spans="1:15" s="2" customFormat="1">
      <c r="A877" s="7"/>
      <c r="B877" s="37"/>
      <c r="C877" s="38"/>
      <c r="D877" s="61"/>
      <c r="E877" s="44"/>
      <c r="F877" s="44"/>
      <c r="J877" s="62"/>
      <c r="K877" s="7"/>
      <c r="L877" s="7"/>
      <c r="M877" s="37"/>
      <c r="N877" s="38"/>
      <c r="O877" s="61"/>
    </row>
    <row r="878" spans="1:15" s="2" customFormat="1">
      <c r="A878" s="7"/>
      <c r="B878" s="37"/>
      <c r="C878" s="38"/>
      <c r="D878" s="61"/>
      <c r="E878" s="44"/>
      <c r="F878" s="44"/>
      <c r="J878" s="62"/>
      <c r="K878" s="7"/>
      <c r="L878" s="7"/>
      <c r="M878" s="37"/>
      <c r="N878" s="38"/>
      <c r="O878" s="61"/>
    </row>
    <row r="879" spans="1:15" s="2" customFormat="1">
      <c r="A879" s="7"/>
      <c r="B879" s="37"/>
      <c r="C879" s="38"/>
      <c r="D879" s="61"/>
      <c r="E879" s="44"/>
      <c r="F879" s="44"/>
      <c r="J879" s="62"/>
      <c r="K879" s="7"/>
      <c r="L879" s="7"/>
      <c r="M879" s="37"/>
      <c r="N879" s="38"/>
      <c r="O879" s="61"/>
    </row>
    <row r="880" spans="1:15" s="2" customFormat="1">
      <c r="A880" s="7"/>
      <c r="B880" s="37"/>
      <c r="C880" s="38"/>
      <c r="D880" s="61"/>
      <c r="E880" s="44"/>
      <c r="F880" s="44"/>
      <c r="J880" s="62"/>
      <c r="K880" s="7"/>
      <c r="L880" s="7"/>
      <c r="M880" s="37"/>
      <c r="N880" s="38"/>
      <c r="O880" s="61"/>
    </row>
    <row r="881" spans="1:15" s="2" customFormat="1">
      <c r="A881" s="7"/>
      <c r="B881" s="37"/>
      <c r="C881" s="38"/>
      <c r="D881" s="61"/>
      <c r="E881" s="44"/>
      <c r="F881" s="44"/>
      <c r="J881" s="62"/>
      <c r="K881" s="7"/>
      <c r="L881" s="7"/>
      <c r="M881" s="37"/>
      <c r="N881" s="38"/>
      <c r="O881" s="61"/>
    </row>
    <row r="882" spans="1:15" s="2" customFormat="1">
      <c r="A882" s="7"/>
      <c r="B882" s="37"/>
      <c r="C882" s="38"/>
      <c r="D882" s="61"/>
      <c r="E882" s="44"/>
      <c r="F882" s="44"/>
      <c r="J882" s="62"/>
      <c r="K882" s="7"/>
      <c r="L882" s="7"/>
      <c r="M882" s="37"/>
      <c r="N882" s="38"/>
      <c r="O882" s="61"/>
    </row>
    <row r="883" spans="1:15" s="2" customFormat="1">
      <c r="A883" s="7"/>
      <c r="B883" s="37"/>
      <c r="C883" s="38"/>
      <c r="D883" s="61"/>
      <c r="E883" s="44"/>
      <c r="F883" s="44"/>
      <c r="J883" s="62"/>
      <c r="K883" s="7"/>
      <c r="L883" s="7"/>
      <c r="M883" s="37"/>
      <c r="N883" s="38"/>
      <c r="O883" s="61"/>
    </row>
    <row r="884" spans="1:15" s="2" customFormat="1">
      <c r="A884" s="7"/>
      <c r="B884" s="37"/>
      <c r="C884" s="38"/>
      <c r="D884" s="61"/>
      <c r="E884" s="44"/>
      <c r="F884" s="44"/>
      <c r="J884" s="62"/>
      <c r="K884" s="7"/>
      <c r="L884" s="7"/>
      <c r="M884" s="37"/>
      <c r="N884" s="38"/>
      <c r="O884" s="61"/>
    </row>
    <row r="885" spans="1:15" s="2" customFormat="1">
      <c r="A885" s="7"/>
      <c r="B885" s="37"/>
      <c r="C885" s="38"/>
      <c r="D885" s="61"/>
      <c r="E885" s="44"/>
      <c r="F885" s="44"/>
      <c r="J885" s="62"/>
      <c r="K885" s="7"/>
      <c r="L885" s="7"/>
      <c r="M885" s="37"/>
      <c r="N885" s="38"/>
      <c r="O885" s="61"/>
    </row>
    <row r="886" spans="1:15" s="2" customFormat="1">
      <c r="A886" s="7"/>
      <c r="B886" s="37"/>
      <c r="C886" s="38"/>
      <c r="D886" s="61"/>
      <c r="E886" s="44"/>
      <c r="F886" s="44"/>
      <c r="J886" s="62"/>
      <c r="K886" s="7"/>
      <c r="L886" s="7"/>
      <c r="M886" s="37"/>
      <c r="N886" s="38"/>
      <c r="O886" s="61"/>
    </row>
    <row r="887" spans="1:15" s="2" customFormat="1">
      <c r="A887" s="7"/>
      <c r="B887" s="37"/>
      <c r="C887" s="38"/>
      <c r="D887" s="61"/>
      <c r="E887" s="44"/>
      <c r="F887" s="44"/>
      <c r="J887" s="62"/>
      <c r="K887" s="7"/>
      <c r="L887" s="7"/>
      <c r="M887" s="37"/>
      <c r="N887" s="38"/>
      <c r="O887" s="61"/>
    </row>
    <row r="888" spans="1:15" s="2" customFormat="1">
      <c r="A888" s="7"/>
      <c r="B888" s="37"/>
      <c r="C888" s="38"/>
      <c r="D888" s="61"/>
      <c r="E888" s="44"/>
      <c r="F888" s="44"/>
      <c r="J888" s="62"/>
      <c r="K888" s="7"/>
      <c r="L888" s="7"/>
      <c r="M888" s="37"/>
      <c r="N888" s="38"/>
      <c r="O888" s="61"/>
    </row>
    <row r="889" spans="1:15" s="2" customFormat="1">
      <c r="A889" s="7"/>
      <c r="B889" s="37"/>
      <c r="C889" s="38"/>
      <c r="D889" s="61"/>
      <c r="E889" s="44"/>
      <c r="F889" s="44"/>
      <c r="J889" s="62"/>
      <c r="K889" s="7"/>
      <c r="L889" s="7"/>
      <c r="M889" s="37"/>
      <c r="N889" s="38"/>
      <c r="O889" s="61"/>
    </row>
    <row r="890" spans="1:15" s="2" customFormat="1">
      <c r="A890" s="7"/>
      <c r="B890" s="37"/>
      <c r="C890" s="38"/>
      <c r="D890" s="61"/>
      <c r="E890" s="44"/>
      <c r="F890" s="44"/>
      <c r="J890" s="62"/>
      <c r="K890" s="7"/>
      <c r="L890" s="7"/>
      <c r="M890" s="37"/>
      <c r="N890" s="38"/>
      <c r="O890" s="61"/>
    </row>
    <row r="891" spans="1:15" s="2" customFormat="1">
      <c r="A891" s="7"/>
      <c r="B891" s="37"/>
      <c r="C891" s="38"/>
      <c r="D891" s="61"/>
      <c r="E891" s="44"/>
      <c r="F891" s="44"/>
      <c r="J891" s="62"/>
      <c r="K891" s="7"/>
      <c r="L891" s="7"/>
      <c r="M891" s="37"/>
      <c r="N891" s="38"/>
      <c r="O891" s="61"/>
    </row>
    <row r="892" spans="1:15" s="2" customFormat="1">
      <c r="A892" s="7"/>
      <c r="B892" s="37"/>
      <c r="C892" s="38"/>
      <c r="D892" s="61"/>
      <c r="E892" s="44"/>
      <c r="F892" s="44"/>
      <c r="J892" s="62"/>
      <c r="K892" s="7"/>
      <c r="L892" s="7"/>
      <c r="M892" s="37"/>
      <c r="N892" s="38"/>
      <c r="O892" s="61"/>
    </row>
    <row r="893" spans="1:15" s="2" customFormat="1">
      <c r="A893" s="7"/>
      <c r="B893" s="37"/>
      <c r="C893" s="38"/>
      <c r="D893" s="61"/>
      <c r="E893" s="44"/>
      <c r="F893" s="44"/>
      <c r="J893" s="62"/>
      <c r="K893" s="7"/>
      <c r="L893" s="7"/>
      <c r="M893" s="37"/>
      <c r="N893" s="38"/>
      <c r="O893" s="61"/>
    </row>
    <row r="894" spans="1:15" s="2" customFormat="1">
      <c r="A894" s="7"/>
      <c r="B894" s="37"/>
      <c r="C894" s="38"/>
      <c r="D894" s="61"/>
      <c r="E894" s="44"/>
      <c r="F894" s="44"/>
      <c r="J894" s="62"/>
      <c r="K894" s="7"/>
      <c r="L894" s="7"/>
      <c r="M894" s="37"/>
      <c r="N894" s="38"/>
      <c r="O894" s="61"/>
    </row>
    <row r="895" spans="1:15" s="2" customFormat="1">
      <c r="A895" s="7"/>
      <c r="B895" s="37"/>
      <c r="C895" s="38"/>
      <c r="D895" s="61"/>
      <c r="E895" s="44"/>
      <c r="F895" s="44"/>
      <c r="J895" s="62"/>
      <c r="K895" s="7"/>
      <c r="L895" s="7"/>
      <c r="M895" s="37"/>
      <c r="N895" s="38"/>
      <c r="O895" s="61"/>
    </row>
    <row r="896" spans="1:15" s="2" customFormat="1">
      <c r="A896" s="7"/>
      <c r="B896" s="37"/>
      <c r="C896" s="38"/>
      <c r="D896" s="61"/>
      <c r="E896" s="44"/>
      <c r="F896" s="44"/>
      <c r="J896" s="62"/>
      <c r="K896" s="7"/>
      <c r="L896" s="7"/>
      <c r="M896" s="37"/>
      <c r="N896" s="38"/>
      <c r="O896" s="61"/>
    </row>
    <row r="897" spans="1:15" s="2" customFormat="1">
      <c r="A897" s="7"/>
      <c r="B897" s="37"/>
      <c r="C897" s="38"/>
      <c r="D897" s="61"/>
      <c r="E897" s="44"/>
      <c r="F897" s="44"/>
      <c r="J897" s="62"/>
      <c r="K897" s="7"/>
      <c r="L897" s="7"/>
      <c r="M897" s="37"/>
      <c r="N897" s="38"/>
      <c r="O897" s="61"/>
    </row>
    <row r="898" spans="1:15" s="2" customFormat="1">
      <c r="A898" s="7"/>
      <c r="B898" s="37"/>
      <c r="C898" s="38"/>
      <c r="D898" s="61"/>
      <c r="E898" s="44"/>
      <c r="F898" s="44"/>
      <c r="J898" s="62"/>
      <c r="K898" s="7"/>
      <c r="L898" s="7"/>
      <c r="M898" s="37"/>
      <c r="N898" s="38"/>
      <c r="O898" s="61"/>
    </row>
    <row r="899" spans="1:15" s="2" customFormat="1">
      <c r="A899" s="7"/>
      <c r="B899" s="37"/>
      <c r="C899" s="38"/>
      <c r="D899" s="61"/>
      <c r="E899" s="44"/>
      <c r="F899" s="44"/>
      <c r="J899" s="62"/>
      <c r="K899" s="7"/>
      <c r="L899" s="7"/>
      <c r="M899" s="37"/>
      <c r="N899" s="38"/>
      <c r="O899" s="61"/>
    </row>
    <row r="900" spans="1:15" s="2" customFormat="1">
      <c r="A900" s="7"/>
      <c r="B900" s="37"/>
      <c r="C900" s="38"/>
      <c r="D900" s="61"/>
      <c r="E900" s="44"/>
      <c r="F900" s="44"/>
      <c r="J900" s="62"/>
      <c r="K900" s="7"/>
      <c r="L900" s="7"/>
      <c r="M900" s="37"/>
      <c r="N900" s="38"/>
      <c r="O900" s="61"/>
    </row>
    <row r="901" spans="1:15" s="2" customFormat="1">
      <c r="A901" s="7"/>
      <c r="B901" s="37"/>
      <c r="C901" s="38"/>
      <c r="D901" s="61"/>
      <c r="E901" s="44"/>
      <c r="F901" s="44"/>
      <c r="J901" s="62"/>
      <c r="K901" s="7"/>
      <c r="L901" s="7"/>
      <c r="M901" s="37"/>
      <c r="N901" s="38"/>
      <c r="O901" s="61"/>
    </row>
    <row r="902" spans="1:15" s="2" customFormat="1">
      <c r="A902" s="7"/>
      <c r="B902" s="37"/>
      <c r="C902" s="38"/>
      <c r="D902" s="61"/>
      <c r="E902" s="44"/>
      <c r="F902" s="44"/>
      <c r="J902" s="62"/>
      <c r="K902" s="7"/>
      <c r="L902" s="7"/>
      <c r="M902" s="37"/>
      <c r="N902" s="38"/>
      <c r="O902" s="61"/>
    </row>
    <row r="903" spans="1:15" s="2" customFormat="1">
      <c r="A903" s="7"/>
      <c r="B903" s="37"/>
      <c r="C903" s="38"/>
      <c r="D903" s="61"/>
      <c r="E903" s="44"/>
      <c r="F903" s="44"/>
      <c r="J903" s="62"/>
      <c r="K903" s="7"/>
      <c r="L903" s="7"/>
      <c r="M903" s="37"/>
      <c r="N903" s="38"/>
      <c r="O903" s="61"/>
    </row>
    <row r="904" spans="1:15" s="2" customFormat="1">
      <c r="A904" s="7"/>
      <c r="B904" s="37"/>
      <c r="C904" s="38"/>
      <c r="D904" s="61"/>
      <c r="E904" s="44"/>
      <c r="F904" s="44"/>
      <c r="J904" s="62"/>
      <c r="K904" s="7"/>
      <c r="L904" s="7"/>
      <c r="M904" s="37"/>
      <c r="N904" s="38"/>
      <c r="O904" s="61"/>
    </row>
    <row r="905" spans="1:15" s="2" customFormat="1">
      <c r="A905" s="7"/>
      <c r="B905" s="37"/>
      <c r="C905" s="38"/>
      <c r="D905" s="61"/>
      <c r="E905" s="44"/>
      <c r="F905" s="44"/>
      <c r="J905" s="62"/>
      <c r="K905" s="7"/>
      <c r="L905" s="7"/>
      <c r="M905" s="37"/>
      <c r="N905" s="38"/>
      <c r="O905" s="61"/>
    </row>
    <row r="906" spans="1:15" s="2" customFormat="1">
      <c r="A906" s="7"/>
      <c r="B906" s="37"/>
      <c r="C906" s="38"/>
      <c r="D906" s="61"/>
      <c r="E906" s="44"/>
      <c r="F906" s="44"/>
      <c r="J906" s="62"/>
      <c r="K906" s="7"/>
      <c r="L906" s="7"/>
      <c r="M906" s="37"/>
      <c r="N906" s="38"/>
      <c r="O906" s="61"/>
    </row>
    <row r="907" spans="1:15" s="2" customFormat="1">
      <c r="A907" s="7"/>
      <c r="B907" s="37"/>
      <c r="C907" s="38"/>
      <c r="D907" s="61"/>
      <c r="E907" s="44"/>
      <c r="F907" s="44"/>
      <c r="J907" s="62"/>
      <c r="K907" s="7"/>
      <c r="L907" s="7"/>
      <c r="M907" s="37"/>
      <c r="N907" s="38"/>
      <c r="O907" s="61"/>
    </row>
    <row r="908" spans="1:15" s="2" customFormat="1">
      <c r="A908" s="7"/>
      <c r="B908" s="37"/>
      <c r="C908" s="38"/>
      <c r="D908" s="61"/>
      <c r="E908" s="44"/>
      <c r="F908" s="44"/>
      <c r="J908" s="62"/>
      <c r="K908" s="7"/>
      <c r="L908" s="7"/>
      <c r="M908" s="37"/>
      <c r="N908" s="38"/>
      <c r="O908" s="61"/>
    </row>
    <row r="909" spans="1:15" s="2" customFormat="1">
      <c r="A909" s="7"/>
      <c r="B909" s="37"/>
      <c r="C909" s="38"/>
      <c r="D909" s="61"/>
      <c r="E909" s="44"/>
      <c r="F909" s="44"/>
      <c r="J909" s="62"/>
      <c r="K909" s="7"/>
      <c r="L909" s="7"/>
      <c r="M909" s="37"/>
      <c r="N909" s="38"/>
      <c r="O909" s="61"/>
    </row>
    <row r="910" spans="1:15" s="2" customFormat="1">
      <c r="A910" s="7"/>
      <c r="B910" s="37"/>
      <c r="C910" s="38"/>
      <c r="D910" s="61"/>
      <c r="E910" s="44"/>
      <c r="F910" s="44"/>
      <c r="J910" s="62"/>
      <c r="K910" s="7"/>
      <c r="L910" s="7"/>
      <c r="M910" s="37"/>
      <c r="N910" s="38"/>
      <c r="O910" s="61"/>
    </row>
    <row r="911" spans="1:15" s="2" customFormat="1">
      <c r="A911" s="7"/>
      <c r="B911" s="37"/>
      <c r="C911" s="38"/>
      <c r="D911" s="61"/>
      <c r="E911" s="44"/>
      <c r="F911" s="44"/>
      <c r="G911" s="23"/>
      <c r="J911" s="62"/>
      <c r="K911" s="7"/>
      <c r="L911" s="7"/>
      <c r="M911" s="37"/>
      <c r="N911" s="38"/>
      <c r="O911" s="61"/>
    </row>
    <row r="912" spans="1:15" s="2" customFormat="1">
      <c r="A912" s="7"/>
      <c r="B912" s="37"/>
      <c r="C912" s="38"/>
      <c r="D912" s="61"/>
      <c r="E912" s="44"/>
      <c r="F912" s="44"/>
      <c r="G912" s="23"/>
      <c r="J912" s="62"/>
      <c r="K912" s="7"/>
      <c r="L912" s="7"/>
      <c r="M912" s="37"/>
      <c r="N912" s="38"/>
      <c r="O912" s="61"/>
    </row>
    <row r="913" spans="1:15" s="2" customFormat="1">
      <c r="A913" s="7"/>
      <c r="B913" s="37"/>
      <c r="C913" s="38"/>
      <c r="D913" s="61"/>
      <c r="E913" s="44"/>
      <c r="F913" s="44"/>
      <c r="G913" s="1"/>
      <c r="J913" s="62"/>
      <c r="K913" s="7"/>
      <c r="L913" s="7"/>
      <c r="M913" s="37"/>
      <c r="N913" s="38"/>
      <c r="O913" s="61"/>
    </row>
    <row r="914" spans="1:15" s="2" customFormat="1">
      <c r="A914" s="7"/>
      <c r="B914" s="37"/>
      <c r="C914" s="38"/>
      <c r="D914" s="61"/>
      <c r="E914" s="44"/>
      <c r="F914" s="44"/>
      <c r="G914" s="1"/>
      <c r="J914" s="62"/>
      <c r="K914" s="7"/>
      <c r="L914" s="7"/>
      <c r="M914" s="37"/>
      <c r="N914" s="38"/>
      <c r="O914" s="61"/>
    </row>
    <row r="915" spans="1:15" s="2" customFormat="1">
      <c r="A915" s="7"/>
      <c r="B915" s="37"/>
      <c r="C915" s="38"/>
      <c r="D915" s="61"/>
      <c r="E915" s="44"/>
      <c r="F915" s="44"/>
      <c r="G915" s="1"/>
      <c r="J915" s="62"/>
      <c r="K915" s="7"/>
      <c r="L915" s="7"/>
      <c r="M915" s="37"/>
      <c r="N915" s="38"/>
      <c r="O915" s="61"/>
    </row>
    <row r="916" spans="1:15" s="2" customFormat="1">
      <c r="A916" s="7"/>
      <c r="B916" s="37"/>
      <c r="C916" s="38"/>
      <c r="D916" s="61"/>
      <c r="E916" s="44"/>
      <c r="F916" s="44"/>
      <c r="G916" s="1"/>
      <c r="J916" s="62"/>
      <c r="K916" s="7"/>
      <c r="L916" s="7"/>
      <c r="M916" s="37"/>
      <c r="N916" s="38"/>
      <c r="O916" s="61"/>
    </row>
    <row r="917" spans="1:15" s="2" customFormat="1">
      <c r="A917" s="7"/>
      <c r="B917" s="37"/>
      <c r="C917" s="38"/>
      <c r="D917" s="61"/>
      <c r="E917" s="44"/>
      <c r="F917" s="44"/>
      <c r="G917" s="1"/>
      <c r="J917" s="62"/>
      <c r="K917" s="7"/>
      <c r="L917" s="7"/>
      <c r="M917" s="37"/>
      <c r="N917" s="38"/>
      <c r="O917" s="61"/>
    </row>
    <row r="918" spans="1:15" s="2" customFormat="1">
      <c r="A918" s="7"/>
      <c r="B918" s="37"/>
      <c r="C918" s="38"/>
      <c r="D918" s="61"/>
      <c r="E918" s="44"/>
      <c r="F918" s="44"/>
      <c r="G918" s="1"/>
      <c r="J918" s="62"/>
      <c r="K918" s="7"/>
      <c r="L918" s="7"/>
      <c r="M918" s="37"/>
      <c r="N918" s="38"/>
      <c r="O918" s="61"/>
    </row>
    <row r="919" spans="1:15" s="2" customFormat="1">
      <c r="A919" s="7"/>
      <c r="B919" s="37"/>
      <c r="C919" s="38"/>
      <c r="D919" s="61"/>
      <c r="E919" s="44"/>
      <c r="F919" s="44"/>
      <c r="G919" s="1"/>
      <c r="J919" s="62"/>
      <c r="K919" s="7"/>
      <c r="L919" s="7"/>
      <c r="M919" s="37"/>
      <c r="N919" s="38"/>
      <c r="O919" s="61"/>
    </row>
    <row r="920" spans="1:15" s="2" customFormat="1">
      <c r="A920" s="7"/>
      <c r="B920" s="37"/>
      <c r="C920" s="38"/>
      <c r="D920" s="61"/>
      <c r="E920" s="44"/>
      <c r="F920" s="44"/>
      <c r="J920" s="62"/>
      <c r="K920" s="7"/>
      <c r="L920" s="7"/>
      <c r="M920" s="37"/>
      <c r="N920" s="38"/>
      <c r="O920" s="61"/>
    </row>
    <row r="921" spans="1:15" s="2" customFormat="1">
      <c r="A921" s="7"/>
      <c r="B921" s="37"/>
      <c r="C921" s="38"/>
      <c r="D921" s="61"/>
      <c r="E921" s="44"/>
      <c r="F921" s="44"/>
      <c r="J921" s="62"/>
      <c r="K921" s="7"/>
      <c r="L921" s="7"/>
      <c r="M921" s="37"/>
      <c r="N921" s="38"/>
      <c r="O921" s="61"/>
    </row>
    <row r="922" spans="1:15" s="2" customFormat="1">
      <c r="A922" s="7"/>
      <c r="B922" s="37"/>
      <c r="C922" s="38"/>
      <c r="D922" s="61"/>
      <c r="E922" s="44"/>
      <c r="F922" s="44"/>
      <c r="J922" s="62"/>
      <c r="K922" s="7"/>
      <c r="L922" s="7"/>
      <c r="M922" s="37"/>
      <c r="N922" s="38"/>
      <c r="O922" s="61"/>
    </row>
    <row r="923" spans="1:15" s="2" customFormat="1">
      <c r="A923" s="7"/>
      <c r="B923" s="37"/>
      <c r="C923" s="38"/>
      <c r="D923" s="61"/>
      <c r="E923" s="44"/>
      <c r="F923" s="44"/>
      <c r="J923" s="62"/>
      <c r="K923" s="7"/>
      <c r="L923" s="7"/>
      <c r="M923" s="37"/>
      <c r="N923" s="38"/>
      <c r="O923" s="61"/>
    </row>
    <row r="924" spans="1:15" s="2" customFormat="1">
      <c r="A924" s="7"/>
      <c r="B924" s="37"/>
      <c r="C924" s="38"/>
      <c r="D924" s="61"/>
      <c r="E924" s="44"/>
      <c r="F924" s="44"/>
      <c r="J924" s="62"/>
      <c r="K924" s="7"/>
      <c r="L924" s="7"/>
      <c r="M924" s="37"/>
      <c r="N924" s="38"/>
      <c r="O924" s="61"/>
    </row>
    <row r="925" spans="1:15" s="2" customFormat="1">
      <c r="A925" s="7"/>
      <c r="B925" s="37"/>
      <c r="C925" s="38"/>
      <c r="D925" s="61"/>
      <c r="E925" s="44"/>
      <c r="F925" s="44"/>
      <c r="J925" s="62"/>
      <c r="K925" s="7"/>
      <c r="L925" s="7"/>
      <c r="M925" s="37"/>
      <c r="N925" s="38"/>
      <c r="O925" s="61"/>
    </row>
    <row r="926" spans="1:15" s="2" customFormat="1">
      <c r="A926" s="7"/>
      <c r="B926" s="37"/>
      <c r="C926" s="38"/>
      <c r="D926" s="61"/>
      <c r="E926" s="44"/>
      <c r="F926" s="44"/>
      <c r="J926" s="62"/>
      <c r="K926" s="7"/>
      <c r="L926" s="7"/>
      <c r="M926" s="37"/>
      <c r="N926" s="38"/>
      <c r="O926" s="61"/>
    </row>
    <row r="927" spans="1:15" s="2" customFormat="1">
      <c r="A927" s="7"/>
      <c r="B927" s="37"/>
      <c r="C927" s="38"/>
      <c r="D927" s="61"/>
      <c r="E927" s="44"/>
      <c r="F927" s="44"/>
      <c r="J927" s="62"/>
      <c r="K927" s="7"/>
      <c r="L927" s="7"/>
      <c r="M927" s="37"/>
      <c r="N927" s="38"/>
      <c r="O927" s="61"/>
    </row>
    <row r="928" spans="1:15" s="2" customFormat="1">
      <c r="A928" s="7"/>
      <c r="B928" s="37"/>
      <c r="C928" s="38"/>
      <c r="D928" s="61"/>
      <c r="E928" s="44"/>
      <c r="F928" s="44"/>
      <c r="J928" s="62"/>
      <c r="K928" s="7"/>
      <c r="L928" s="7"/>
      <c r="M928" s="37"/>
      <c r="N928" s="38"/>
      <c r="O928" s="61"/>
    </row>
    <row r="929" spans="1:15" s="2" customFormat="1">
      <c r="A929" s="7"/>
      <c r="B929" s="37"/>
      <c r="C929" s="38"/>
      <c r="D929" s="61"/>
      <c r="E929" s="44"/>
      <c r="F929" s="44"/>
      <c r="J929" s="62"/>
      <c r="K929" s="7"/>
      <c r="L929" s="7"/>
      <c r="M929" s="37"/>
      <c r="N929" s="38"/>
      <c r="O929" s="61"/>
    </row>
    <row r="930" spans="1:15" s="2" customFormat="1">
      <c r="A930" s="7"/>
      <c r="B930" s="37"/>
      <c r="C930" s="38"/>
      <c r="D930" s="61"/>
      <c r="E930" s="44"/>
      <c r="F930" s="44"/>
      <c r="J930" s="62"/>
      <c r="K930" s="7"/>
      <c r="L930" s="7"/>
      <c r="M930" s="37"/>
      <c r="N930" s="38"/>
      <c r="O930" s="61"/>
    </row>
    <row r="931" spans="1:15" s="2" customFormat="1">
      <c r="A931" s="7"/>
      <c r="B931" s="37"/>
      <c r="C931" s="38"/>
      <c r="D931" s="61"/>
      <c r="E931" s="44"/>
      <c r="F931" s="44"/>
      <c r="J931" s="62"/>
      <c r="K931" s="7"/>
      <c r="L931" s="7"/>
      <c r="M931" s="37"/>
      <c r="N931" s="38"/>
      <c r="O931" s="61"/>
    </row>
    <row r="932" spans="1:15" s="2" customFormat="1">
      <c r="A932" s="7"/>
      <c r="B932" s="37"/>
      <c r="C932" s="38"/>
      <c r="D932" s="61"/>
      <c r="E932" s="44"/>
      <c r="F932" s="44"/>
      <c r="J932" s="62"/>
      <c r="K932" s="7"/>
      <c r="L932" s="7"/>
      <c r="M932" s="37"/>
      <c r="N932" s="38"/>
      <c r="O932" s="61"/>
    </row>
    <row r="933" spans="1:15" s="2" customFormat="1">
      <c r="A933" s="7"/>
      <c r="B933" s="37"/>
      <c r="C933" s="38"/>
      <c r="D933" s="61"/>
      <c r="E933" s="44"/>
      <c r="F933" s="44"/>
      <c r="J933" s="62"/>
      <c r="K933" s="7"/>
      <c r="L933" s="7"/>
      <c r="M933" s="37"/>
      <c r="N933" s="38"/>
      <c r="O933" s="61"/>
    </row>
    <row r="934" spans="1:15" s="2" customFormat="1">
      <c r="A934" s="7"/>
      <c r="B934" s="37"/>
      <c r="C934" s="38"/>
      <c r="D934" s="61"/>
      <c r="E934" s="44"/>
      <c r="F934" s="44"/>
      <c r="J934" s="62"/>
      <c r="K934" s="7"/>
      <c r="L934" s="7"/>
      <c r="M934" s="37"/>
      <c r="N934" s="38"/>
      <c r="O934" s="61"/>
    </row>
    <row r="935" spans="1:15" s="2" customFormat="1">
      <c r="A935" s="7"/>
      <c r="B935" s="37"/>
      <c r="C935" s="38"/>
      <c r="D935" s="61"/>
      <c r="E935" s="44"/>
      <c r="F935" s="44"/>
      <c r="J935" s="62"/>
      <c r="K935" s="7"/>
      <c r="L935" s="7"/>
      <c r="M935" s="37"/>
      <c r="N935" s="38"/>
      <c r="O935" s="61"/>
    </row>
    <row r="936" spans="1:15" s="2" customFormat="1">
      <c r="A936" s="7"/>
      <c r="B936" s="37"/>
      <c r="C936" s="38"/>
      <c r="D936" s="61"/>
      <c r="E936" s="44"/>
      <c r="F936" s="44"/>
      <c r="J936" s="62"/>
      <c r="K936" s="7"/>
      <c r="L936" s="7"/>
      <c r="M936" s="37"/>
      <c r="N936" s="38"/>
      <c r="O936" s="61"/>
    </row>
    <row r="937" spans="1:15" s="2" customFormat="1">
      <c r="A937" s="7"/>
      <c r="B937" s="37"/>
      <c r="C937" s="38"/>
      <c r="D937" s="61"/>
      <c r="E937" s="44"/>
      <c r="F937" s="44"/>
      <c r="J937" s="62"/>
      <c r="K937" s="7"/>
      <c r="L937" s="7"/>
      <c r="M937" s="37"/>
      <c r="N937" s="38"/>
      <c r="O937" s="61"/>
    </row>
    <row r="938" spans="1:15" s="2" customFormat="1">
      <c r="A938" s="7"/>
      <c r="B938" s="37"/>
      <c r="C938" s="38"/>
      <c r="D938" s="61"/>
      <c r="E938" s="44"/>
      <c r="F938" s="44"/>
      <c r="J938" s="62"/>
      <c r="K938" s="7"/>
      <c r="L938" s="7"/>
      <c r="M938" s="37"/>
      <c r="N938" s="38"/>
      <c r="O938" s="61"/>
    </row>
    <row r="939" spans="1:15" s="2" customFormat="1">
      <c r="A939" s="7"/>
      <c r="B939" s="37"/>
      <c r="C939" s="38"/>
      <c r="D939" s="61"/>
      <c r="E939" s="44"/>
      <c r="F939" s="44"/>
      <c r="J939" s="62"/>
      <c r="K939" s="7"/>
      <c r="L939" s="7"/>
      <c r="M939" s="37"/>
      <c r="N939" s="38"/>
      <c r="O939" s="61"/>
    </row>
    <row r="940" spans="1:15" s="2" customFormat="1">
      <c r="A940" s="7"/>
      <c r="B940" s="37"/>
      <c r="C940" s="38"/>
      <c r="D940" s="61"/>
      <c r="E940" s="44"/>
      <c r="F940" s="44"/>
      <c r="J940" s="62"/>
      <c r="K940" s="7"/>
      <c r="L940" s="7"/>
      <c r="M940" s="37"/>
      <c r="N940" s="38"/>
      <c r="O940" s="61"/>
    </row>
    <row r="941" spans="1:15" s="2" customFormat="1">
      <c r="A941" s="7"/>
      <c r="B941" s="37"/>
      <c r="C941" s="38"/>
      <c r="D941" s="61"/>
      <c r="E941" s="44"/>
      <c r="F941" s="44"/>
      <c r="J941" s="62"/>
      <c r="K941" s="7"/>
      <c r="L941" s="7"/>
      <c r="M941" s="37"/>
      <c r="N941" s="38"/>
      <c r="O941" s="61"/>
    </row>
    <row r="942" spans="1:15" s="2" customFormat="1">
      <c r="A942" s="7"/>
      <c r="B942" s="37"/>
      <c r="C942" s="38"/>
      <c r="D942" s="61"/>
      <c r="E942" s="44"/>
      <c r="F942" s="44"/>
      <c r="J942" s="62"/>
      <c r="K942" s="7"/>
      <c r="L942" s="7"/>
      <c r="M942" s="37"/>
      <c r="N942" s="38"/>
      <c r="O942" s="61"/>
    </row>
    <row r="943" spans="1:15" s="2" customFormat="1">
      <c r="A943" s="7"/>
      <c r="B943" s="37"/>
      <c r="C943" s="38"/>
      <c r="D943" s="61"/>
      <c r="E943" s="44"/>
      <c r="F943" s="44"/>
      <c r="J943" s="62"/>
      <c r="K943" s="7"/>
      <c r="L943" s="7"/>
      <c r="M943" s="37"/>
      <c r="N943" s="38"/>
      <c r="O943" s="61"/>
    </row>
    <row r="944" spans="1:15" s="2" customFormat="1">
      <c r="A944" s="7"/>
      <c r="B944" s="37"/>
      <c r="C944" s="38"/>
      <c r="D944" s="61"/>
      <c r="E944" s="44"/>
      <c r="F944" s="44"/>
      <c r="J944" s="62"/>
      <c r="K944" s="7"/>
      <c r="L944" s="7"/>
      <c r="M944" s="37"/>
      <c r="N944" s="38"/>
      <c r="O944" s="61"/>
    </row>
    <row r="945" spans="1:15" s="2" customFormat="1">
      <c r="A945" s="7"/>
      <c r="B945" s="37"/>
      <c r="C945" s="38"/>
      <c r="D945" s="61"/>
      <c r="E945" s="44"/>
      <c r="F945" s="44"/>
      <c r="J945" s="62"/>
      <c r="K945" s="7"/>
      <c r="L945" s="7"/>
      <c r="M945" s="37"/>
      <c r="N945" s="38"/>
      <c r="O945" s="61"/>
    </row>
    <row r="946" spans="1:15" s="2" customFormat="1">
      <c r="A946" s="7"/>
      <c r="B946" s="37"/>
      <c r="C946" s="38"/>
      <c r="D946" s="61"/>
      <c r="E946" s="44"/>
      <c r="F946" s="44"/>
      <c r="J946" s="62"/>
      <c r="K946" s="7"/>
      <c r="L946" s="7"/>
      <c r="M946" s="37"/>
      <c r="N946" s="38"/>
      <c r="O946" s="61"/>
    </row>
    <row r="947" spans="1:15" s="2" customFormat="1">
      <c r="A947" s="7"/>
      <c r="B947" s="37"/>
      <c r="C947" s="38"/>
      <c r="D947" s="61"/>
      <c r="E947" s="44"/>
      <c r="F947" s="44"/>
      <c r="J947" s="62"/>
      <c r="K947" s="7"/>
      <c r="L947" s="7"/>
      <c r="M947" s="37"/>
      <c r="N947" s="38"/>
      <c r="O947" s="61"/>
    </row>
    <row r="948" spans="1:15" s="2" customFormat="1">
      <c r="A948" s="7"/>
      <c r="B948" s="37"/>
      <c r="C948" s="38"/>
      <c r="D948" s="61"/>
      <c r="E948" s="44"/>
      <c r="F948" s="44"/>
      <c r="J948" s="62"/>
      <c r="K948" s="7"/>
      <c r="L948" s="7"/>
      <c r="M948" s="37"/>
      <c r="N948" s="38"/>
      <c r="O948" s="61"/>
    </row>
    <row r="949" spans="1:15" s="2" customFormat="1">
      <c r="A949" s="7"/>
      <c r="B949" s="37"/>
      <c r="C949" s="38"/>
      <c r="D949" s="61"/>
      <c r="E949" s="44"/>
      <c r="F949" s="44"/>
      <c r="J949" s="62"/>
      <c r="K949" s="7"/>
      <c r="L949" s="7"/>
      <c r="M949" s="37"/>
      <c r="N949" s="38"/>
      <c r="O949" s="61"/>
    </row>
    <row r="950" spans="1:15" s="2" customFormat="1">
      <c r="A950" s="7"/>
      <c r="B950" s="37"/>
      <c r="C950" s="38"/>
      <c r="D950" s="61"/>
      <c r="E950" s="44"/>
      <c r="F950" s="44"/>
      <c r="J950" s="62"/>
      <c r="K950" s="7"/>
      <c r="L950" s="7"/>
      <c r="M950" s="37"/>
      <c r="N950" s="38"/>
      <c r="O950" s="61"/>
    </row>
    <row r="951" spans="1:15" s="2" customFormat="1">
      <c r="A951" s="7"/>
      <c r="B951" s="37"/>
      <c r="C951" s="38"/>
      <c r="D951" s="61"/>
      <c r="E951" s="44"/>
      <c r="F951" s="44"/>
      <c r="J951" s="62"/>
      <c r="K951" s="7"/>
      <c r="L951" s="7"/>
      <c r="M951" s="37"/>
      <c r="N951" s="38"/>
      <c r="O951" s="61"/>
    </row>
    <row r="952" spans="1:15" s="2" customFormat="1">
      <c r="A952" s="7"/>
      <c r="B952" s="37"/>
      <c r="C952" s="38"/>
      <c r="D952" s="61"/>
      <c r="E952" s="44"/>
      <c r="F952" s="44"/>
      <c r="J952" s="62"/>
      <c r="K952" s="7"/>
      <c r="L952" s="7"/>
      <c r="M952" s="37"/>
      <c r="N952" s="38"/>
      <c r="O952" s="61"/>
    </row>
    <row r="953" spans="1:15" s="2" customFormat="1">
      <c r="A953" s="7"/>
      <c r="B953" s="37"/>
      <c r="C953" s="38"/>
      <c r="D953" s="61"/>
      <c r="E953" s="44"/>
      <c r="F953" s="44"/>
      <c r="J953" s="62"/>
      <c r="K953" s="7"/>
      <c r="L953" s="7"/>
      <c r="M953" s="37"/>
      <c r="N953" s="38"/>
      <c r="O953" s="61"/>
    </row>
    <row r="954" spans="1:15" s="2" customFormat="1">
      <c r="A954" s="7"/>
      <c r="B954" s="37"/>
      <c r="C954" s="38"/>
      <c r="D954" s="61"/>
      <c r="E954" s="44"/>
      <c r="F954" s="44"/>
      <c r="J954" s="62"/>
      <c r="K954" s="7"/>
      <c r="L954" s="7"/>
      <c r="M954" s="37"/>
      <c r="N954" s="38"/>
      <c r="O954" s="61"/>
    </row>
    <row r="955" spans="1:15" s="2" customFormat="1">
      <c r="A955" s="7"/>
      <c r="B955" s="37"/>
      <c r="C955" s="38"/>
      <c r="D955" s="61"/>
      <c r="E955" s="44"/>
      <c r="F955" s="44"/>
      <c r="J955" s="62"/>
      <c r="K955" s="7"/>
      <c r="L955" s="7"/>
      <c r="M955" s="37"/>
      <c r="N955" s="38"/>
      <c r="O955" s="61"/>
    </row>
    <row r="956" spans="1:15" s="2" customFormat="1">
      <c r="A956" s="7"/>
      <c r="B956" s="37"/>
      <c r="C956" s="38"/>
      <c r="D956" s="61"/>
      <c r="E956" s="44"/>
      <c r="F956" s="44"/>
      <c r="J956" s="62"/>
      <c r="K956" s="7"/>
      <c r="L956" s="7"/>
      <c r="M956" s="37"/>
      <c r="N956" s="38"/>
      <c r="O956" s="61"/>
    </row>
    <row r="957" spans="1:15" s="2" customFormat="1">
      <c r="A957" s="7"/>
      <c r="B957" s="37"/>
      <c r="C957" s="38"/>
      <c r="D957" s="61"/>
      <c r="E957" s="44"/>
      <c r="F957" s="44"/>
      <c r="J957" s="62"/>
      <c r="K957" s="7"/>
      <c r="L957" s="7"/>
      <c r="M957" s="37"/>
      <c r="N957" s="38"/>
      <c r="O957" s="61"/>
    </row>
    <row r="958" spans="1:15" s="2" customFormat="1">
      <c r="A958" s="7"/>
      <c r="B958" s="37"/>
      <c r="C958" s="38"/>
      <c r="D958" s="61"/>
      <c r="E958" s="44"/>
      <c r="F958" s="44"/>
      <c r="J958" s="62"/>
      <c r="K958" s="7"/>
      <c r="L958" s="7"/>
      <c r="M958" s="37"/>
      <c r="N958" s="38"/>
      <c r="O958" s="61"/>
    </row>
    <row r="959" spans="1:15" s="2" customFormat="1">
      <c r="A959" s="7"/>
      <c r="B959" s="37"/>
      <c r="C959" s="38"/>
      <c r="D959" s="61"/>
      <c r="E959" s="44"/>
      <c r="F959" s="44"/>
      <c r="J959" s="62"/>
      <c r="K959" s="7"/>
      <c r="L959" s="7"/>
      <c r="M959" s="37"/>
      <c r="N959" s="38"/>
      <c r="O959" s="61"/>
    </row>
    <row r="960" spans="1:15" s="2" customFormat="1">
      <c r="A960" s="7"/>
      <c r="B960" s="37"/>
      <c r="C960" s="38"/>
      <c r="D960" s="61"/>
      <c r="E960" s="44"/>
      <c r="F960" s="44"/>
      <c r="J960" s="62"/>
      <c r="K960" s="7"/>
      <c r="L960" s="7"/>
      <c r="M960" s="37"/>
      <c r="N960" s="38"/>
      <c r="O960" s="61"/>
    </row>
    <row r="961" spans="1:15" s="2" customFormat="1">
      <c r="A961" s="7"/>
      <c r="B961" s="37"/>
      <c r="C961" s="38"/>
      <c r="D961" s="61"/>
      <c r="E961" s="44"/>
      <c r="F961" s="44"/>
      <c r="J961" s="62"/>
      <c r="K961" s="7"/>
      <c r="L961" s="7"/>
      <c r="M961" s="37"/>
      <c r="N961" s="38"/>
      <c r="O961" s="61"/>
    </row>
    <row r="962" spans="1:15" s="2" customFormat="1">
      <c r="A962" s="7"/>
      <c r="B962" s="37"/>
      <c r="C962" s="38"/>
      <c r="D962" s="61"/>
      <c r="E962" s="44"/>
      <c r="F962" s="44"/>
      <c r="J962" s="62"/>
      <c r="K962" s="7"/>
      <c r="L962" s="7"/>
      <c r="M962" s="37"/>
      <c r="N962" s="38"/>
      <c r="O962" s="61"/>
    </row>
    <row r="963" spans="1:15" s="2" customFormat="1">
      <c r="A963" s="7"/>
      <c r="B963" s="37"/>
      <c r="C963" s="38"/>
      <c r="D963" s="61"/>
      <c r="E963" s="44"/>
      <c r="F963" s="44"/>
      <c r="J963" s="62"/>
      <c r="K963" s="7"/>
      <c r="L963" s="7"/>
      <c r="M963" s="37"/>
      <c r="N963" s="38"/>
      <c r="O963" s="61"/>
    </row>
    <row r="964" spans="1:15" s="2" customFormat="1">
      <c r="A964" s="7"/>
      <c r="B964" s="37"/>
      <c r="C964" s="38"/>
      <c r="D964" s="61"/>
      <c r="E964" s="44"/>
      <c r="F964" s="44"/>
      <c r="J964" s="62"/>
      <c r="K964" s="7"/>
      <c r="L964" s="7"/>
      <c r="M964" s="37"/>
      <c r="N964" s="38"/>
      <c r="O964" s="61"/>
    </row>
    <row r="965" spans="1:15" s="2" customFormat="1">
      <c r="A965" s="7"/>
      <c r="B965" s="37"/>
      <c r="C965" s="38"/>
      <c r="D965" s="61"/>
      <c r="E965" s="44"/>
      <c r="F965" s="44"/>
      <c r="J965" s="62"/>
      <c r="K965" s="7"/>
      <c r="L965" s="7"/>
      <c r="M965" s="37"/>
      <c r="N965" s="38"/>
      <c r="O965" s="61"/>
    </row>
    <row r="966" spans="1:15" s="2" customFormat="1">
      <c r="A966" s="7"/>
      <c r="B966" s="37"/>
      <c r="C966" s="38"/>
      <c r="D966" s="61"/>
      <c r="E966" s="44"/>
      <c r="F966" s="44"/>
      <c r="J966" s="62"/>
      <c r="K966" s="7"/>
      <c r="L966" s="7"/>
      <c r="M966" s="37"/>
      <c r="N966" s="38"/>
      <c r="O966" s="61"/>
    </row>
    <row r="967" spans="1:15" s="2" customFormat="1">
      <c r="A967" s="7"/>
      <c r="B967" s="37"/>
      <c r="C967" s="38"/>
      <c r="D967" s="61"/>
      <c r="E967" s="44"/>
      <c r="F967" s="44"/>
      <c r="J967" s="62"/>
      <c r="K967" s="7"/>
      <c r="L967" s="7"/>
      <c r="M967" s="37"/>
      <c r="N967" s="38"/>
      <c r="O967" s="61"/>
    </row>
    <row r="968" spans="1:15" s="2" customFormat="1">
      <c r="A968" s="7"/>
      <c r="B968" s="37"/>
      <c r="C968" s="38"/>
      <c r="D968" s="61"/>
      <c r="E968" s="44"/>
      <c r="F968" s="44"/>
      <c r="J968" s="62"/>
      <c r="K968" s="7"/>
      <c r="L968" s="7"/>
      <c r="M968" s="37"/>
      <c r="N968" s="38"/>
      <c r="O968" s="61"/>
    </row>
    <row r="969" spans="1:15" s="2" customFormat="1">
      <c r="A969" s="7"/>
      <c r="B969" s="37"/>
      <c r="C969" s="38"/>
      <c r="D969" s="61"/>
      <c r="E969" s="44"/>
      <c r="F969" s="44"/>
      <c r="J969" s="62"/>
      <c r="K969" s="7"/>
      <c r="L969" s="7"/>
      <c r="M969" s="37"/>
      <c r="N969" s="38"/>
      <c r="O969" s="61"/>
    </row>
    <row r="970" spans="1:15" s="2" customFormat="1">
      <c r="A970" s="7"/>
      <c r="B970" s="37"/>
      <c r="C970" s="38"/>
      <c r="D970" s="61"/>
      <c r="E970" s="44"/>
      <c r="F970" s="44"/>
      <c r="J970" s="62"/>
      <c r="K970" s="7"/>
      <c r="L970" s="7"/>
      <c r="M970" s="37"/>
      <c r="N970" s="38"/>
      <c r="O970" s="61"/>
    </row>
    <row r="971" spans="1:15" s="2" customFormat="1">
      <c r="A971" s="7"/>
      <c r="B971" s="37"/>
      <c r="C971" s="38"/>
      <c r="D971" s="61"/>
      <c r="E971" s="44"/>
      <c r="F971" s="44"/>
      <c r="J971" s="62"/>
      <c r="K971" s="7"/>
      <c r="L971" s="7"/>
      <c r="M971" s="37"/>
      <c r="N971" s="38"/>
      <c r="O971" s="61"/>
    </row>
    <row r="972" spans="1:15" s="2" customFormat="1">
      <c r="A972" s="7"/>
      <c r="B972" s="37"/>
      <c r="C972" s="38"/>
      <c r="D972" s="61"/>
      <c r="E972" s="44"/>
      <c r="F972" s="44"/>
      <c r="J972" s="62"/>
      <c r="K972" s="7"/>
      <c r="L972" s="7"/>
      <c r="M972" s="37"/>
      <c r="N972" s="38"/>
      <c r="O972" s="61"/>
    </row>
    <row r="973" spans="1:15" s="2" customFormat="1">
      <c r="A973" s="7"/>
      <c r="B973" s="37"/>
      <c r="C973" s="38"/>
      <c r="D973" s="61"/>
      <c r="E973" s="44"/>
      <c r="F973" s="44"/>
      <c r="J973" s="62"/>
      <c r="K973" s="7"/>
      <c r="L973" s="7"/>
      <c r="M973" s="37"/>
      <c r="N973" s="38"/>
      <c r="O973" s="61"/>
    </row>
    <row r="974" spans="1:15" s="2" customFormat="1">
      <c r="A974" s="7"/>
      <c r="B974" s="37"/>
      <c r="C974" s="38"/>
      <c r="D974" s="61"/>
      <c r="E974" s="44"/>
      <c r="F974" s="44"/>
      <c r="J974" s="62"/>
      <c r="K974" s="7"/>
      <c r="L974" s="7"/>
      <c r="M974" s="37"/>
      <c r="N974" s="38"/>
      <c r="O974" s="61"/>
    </row>
    <row r="975" spans="1:15" s="2" customFormat="1">
      <c r="A975" s="7"/>
      <c r="B975" s="37"/>
      <c r="C975" s="38"/>
      <c r="D975" s="61"/>
      <c r="E975" s="44"/>
      <c r="F975" s="44"/>
      <c r="J975" s="62"/>
      <c r="K975" s="7"/>
      <c r="L975" s="7"/>
      <c r="M975" s="37"/>
      <c r="N975" s="38"/>
      <c r="O975" s="61"/>
    </row>
    <row r="976" spans="1:15" s="2" customFormat="1">
      <c r="A976" s="7"/>
      <c r="B976" s="37"/>
      <c r="C976" s="38"/>
      <c r="D976" s="61"/>
      <c r="E976" s="44"/>
      <c r="F976" s="44"/>
      <c r="J976" s="62"/>
      <c r="K976" s="7"/>
      <c r="L976" s="7"/>
      <c r="M976" s="37"/>
      <c r="N976" s="38"/>
      <c r="O976" s="61"/>
    </row>
    <row r="977" spans="1:15" s="2" customFormat="1">
      <c r="A977" s="7"/>
      <c r="B977" s="37"/>
      <c r="C977" s="38"/>
      <c r="D977" s="61"/>
      <c r="E977" s="44"/>
      <c r="F977" s="44"/>
      <c r="J977" s="62"/>
      <c r="K977" s="7"/>
      <c r="L977" s="7"/>
      <c r="M977" s="37"/>
      <c r="N977" s="38"/>
      <c r="O977" s="61"/>
    </row>
    <row r="978" spans="1:15" s="2" customFormat="1">
      <c r="A978" s="7"/>
      <c r="B978" s="37"/>
      <c r="C978" s="38"/>
      <c r="D978" s="61"/>
      <c r="E978" s="44"/>
      <c r="F978" s="44"/>
      <c r="J978" s="62"/>
      <c r="K978" s="7"/>
      <c r="L978" s="7"/>
      <c r="M978" s="37"/>
      <c r="N978" s="38"/>
      <c r="O978" s="61"/>
    </row>
    <row r="979" spans="1:15" s="2" customFormat="1">
      <c r="A979" s="7"/>
      <c r="B979" s="37"/>
      <c r="C979" s="38"/>
      <c r="D979" s="61"/>
      <c r="E979" s="44"/>
      <c r="F979" s="44"/>
      <c r="J979" s="62"/>
      <c r="K979" s="7"/>
      <c r="L979" s="7"/>
      <c r="M979" s="37"/>
      <c r="N979" s="38"/>
      <c r="O979" s="61"/>
    </row>
    <row r="980" spans="1:15" s="2" customFormat="1">
      <c r="A980" s="7"/>
      <c r="B980" s="37"/>
      <c r="C980" s="38"/>
      <c r="D980" s="61"/>
      <c r="E980" s="44"/>
      <c r="F980" s="44"/>
      <c r="J980" s="62"/>
      <c r="K980" s="7"/>
      <c r="L980" s="7"/>
      <c r="M980" s="37"/>
      <c r="N980" s="38"/>
      <c r="O980" s="61"/>
    </row>
    <row r="981" spans="1:15" s="2" customFormat="1">
      <c r="A981" s="7"/>
      <c r="B981" s="37"/>
      <c r="C981" s="38"/>
      <c r="D981" s="61"/>
      <c r="E981" s="44"/>
      <c r="F981" s="44"/>
      <c r="J981" s="62"/>
      <c r="K981" s="7"/>
      <c r="L981" s="7"/>
      <c r="M981" s="37"/>
      <c r="N981" s="38"/>
      <c r="O981" s="61"/>
    </row>
    <row r="982" spans="1:15" s="2" customFormat="1">
      <c r="A982" s="7"/>
      <c r="B982" s="37"/>
      <c r="C982" s="38"/>
      <c r="D982" s="61"/>
      <c r="E982" s="44"/>
      <c r="F982" s="44"/>
      <c r="J982" s="62"/>
      <c r="K982" s="7"/>
      <c r="L982" s="7"/>
      <c r="M982" s="37"/>
      <c r="N982" s="38"/>
      <c r="O982" s="61"/>
    </row>
    <row r="983" spans="1:15" s="2" customFormat="1">
      <c r="A983" s="7"/>
      <c r="B983" s="37"/>
      <c r="C983" s="38"/>
      <c r="D983" s="61"/>
      <c r="E983" s="44"/>
      <c r="F983" s="44"/>
      <c r="J983" s="62"/>
      <c r="K983" s="7"/>
      <c r="L983" s="7"/>
      <c r="M983" s="37"/>
      <c r="N983" s="38"/>
      <c r="O983" s="61"/>
    </row>
    <row r="984" spans="1:15" s="2" customFormat="1">
      <c r="A984" s="7"/>
      <c r="B984" s="37"/>
      <c r="C984" s="38"/>
      <c r="D984" s="61"/>
      <c r="E984" s="44"/>
      <c r="F984" s="44"/>
      <c r="J984" s="62"/>
      <c r="K984" s="7"/>
      <c r="L984" s="7"/>
      <c r="M984" s="37"/>
      <c r="N984" s="38"/>
      <c r="O984" s="61"/>
    </row>
    <row r="985" spans="1:15" s="2" customFormat="1">
      <c r="A985" s="7"/>
      <c r="B985" s="37"/>
      <c r="C985" s="38"/>
      <c r="D985" s="61"/>
      <c r="E985" s="44"/>
      <c r="F985" s="44"/>
      <c r="J985" s="62"/>
      <c r="K985" s="7"/>
      <c r="L985" s="7"/>
      <c r="M985" s="37"/>
      <c r="N985" s="38"/>
      <c r="O985" s="61"/>
    </row>
    <row r="986" spans="1:15" s="2" customFormat="1">
      <c r="A986" s="7"/>
      <c r="B986" s="37"/>
      <c r="C986" s="38"/>
      <c r="D986" s="61"/>
      <c r="E986" s="44"/>
      <c r="F986" s="44"/>
      <c r="J986" s="62"/>
      <c r="K986" s="7"/>
      <c r="L986" s="7"/>
      <c r="M986" s="37"/>
      <c r="N986" s="38"/>
      <c r="O986" s="61"/>
    </row>
    <row r="987" spans="1:15" s="2" customFormat="1">
      <c r="A987" s="7"/>
      <c r="B987" s="37"/>
      <c r="C987" s="38"/>
      <c r="D987" s="61"/>
      <c r="E987" s="44"/>
      <c r="F987" s="44"/>
      <c r="J987" s="62"/>
      <c r="K987" s="7"/>
      <c r="L987" s="7"/>
      <c r="M987" s="37"/>
      <c r="N987" s="38"/>
      <c r="O987" s="61"/>
    </row>
    <row r="988" spans="1:15" s="2" customFormat="1">
      <c r="A988" s="7"/>
      <c r="B988" s="37"/>
      <c r="C988" s="38"/>
      <c r="D988" s="61"/>
      <c r="E988" s="44"/>
      <c r="F988" s="44"/>
      <c r="J988" s="62"/>
      <c r="K988" s="7"/>
      <c r="L988" s="7"/>
      <c r="M988" s="37"/>
      <c r="N988" s="38"/>
      <c r="O988" s="61"/>
    </row>
    <row r="989" spans="1:15" s="2" customFormat="1">
      <c r="A989" s="7"/>
      <c r="B989" s="37"/>
      <c r="C989" s="38"/>
      <c r="D989" s="61"/>
      <c r="E989" s="44"/>
      <c r="F989" s="44"/>
      <c r="J989" s="62"/>
      <c r="K989" s="7"/>
      <c r="L989" s="7"/>
      <c r="M989" s="37"/>
      <c r="N989" s="38"/>
      <c r="O989" s="61"/>
    </row>
    <row r="990" spans="1:15" s="2" customFormat="1">
      <c r="A990" s="7"/>
      <c r="B990" s="37"/>
      <c r="C990" s="38"/>
      <c r="D990" s="61"/>
      <c r="E990" s="44"/>
      <c r="F990" s="44"/>
      <c r="J990" s="62"/>
      <c r="K990" s="7"/>
      <c r="L990" s="7"/>
      <c r="M990" s="37"/>
      <c r="N990" s="38"/>
      <c r="O990" s="61"/>
    </row>
    <row r="991" spans="1:15" s="2" customFormat="1">
      <c r="A991" s="7"/>
      <c r="B991" s="37"/>
      <c r="C991" s="38"/>
      <c r="D991" s="61"/>
      <c r="E991" s="44"/>
      <c r="F991" s="44"/>
      <c r="J991" s="62"/>
      <c r="K991" s="7"/>
      <c r="L991" s="7"/>
      <c r="M991" s="37"/>
      <c r="N991" s="38"/>
      <c r="O991" s="61"/>
    </row>
    <row r="992" spans="1:15" s="2" customFormat="1">
      <c r="A992" s="7"/>
      <c r="B992" s="37"/>
      <c r="C992" s="38"/>
      <c r="D992" s="61"/>
      <c r="E992" s="44"/>
      <c r="F992" s="44"/>
      <c r="J992" s="62"/>
      <c r="K992" s="7"/>
      <c r="L992" s="7"/>
      <c r="M992" s="37"/>
      <c r="N992" s="38"/>
      <c r="O992" s="61"/>
    </row>
    <row r="993" spans="1:15" s="2" customFormat="1">
      <c r="A993" s="7"/>
      <c r="B993" s="37"/>
      <c r="C993" s="38"/>
      <c r="D993" s="61"/>
      <c r="E993" s="44"/>
      <c r="F993" s="44"/>
      <c r="J993" s="62"/>
      <c r="K993" s="7"/>
      <c r="L993" s="7"/>
      <c r="M993" s="37"/>
      <c r="N993" s="38"/>
      <c r="O993" s="61"/>
    </row>
    <row r="994" spans="1:15" s="2" customFormat="1">
      <c r="A994" s="7"/>
      <c r="B994" s="37"/>
      <c r="C994" s="38"/>
      <c r="D994" s="61"/>
      <c r="E994" s="44"/>
      <c r="F994" s="44"/>
      <c r="J994" s="62"/>
      <c r="K994" s="7"/>
      <c r="L994" s="7"/>
      <c r="M994" s="37"/>
      <c r="N994" s="38"/>
      <c r="O994" s="61"/>
    </row>
    <row r="995" spans="1:15" s="2" customFormat="1">
      <c r="A995" s="7"/>
      <c r="B995" s="37"/>
      <c r="C995" s="38"/>
      <c r="D995" s="61"/>
      <c r="E995" s="44"/>
      <c r="F995" s="44"/>
      <c r="J995" s="62"/>
      <c r="K995" s="7"/>
      <c r="L995" s="7"/>
      <c r="M995" s="37"/>
      <c r="N995" s="38"/>
      <c r="O995" s="61"/>
    </row>
    <row r="996" spans="1:15" s="2" customFormat="1">
      <c r="A996" s="7"/>
      <c r="B996" s="37"/>
      <c r="C996" s="38"/>
      <c r="D996" s="61"/>
      <c r="E996" s="44"/>
      <c r="F996" s="44"/>
      <c r="J996" s="62"/>
      <c r="K996" s="7"/>
      <c r="L996" s="7"/>
      <c r="M996" s="37"/>
      <c r="N996" s="38"/>
      <c r="O996" s="61"/>
    </row>
    <row r="997" spans="1:15" s="2" customFormat="1">
      <c r="A997" s="7"/>
      <c r="B997" s="37"/>
      <c r="C997" s="38"/>
      <c r="D997" s="61"/>
      <c r="E997" s="44"/>
      <c r="F997" s="44"/>
      <c r="J997" s="62"/>
      <c r="K997" s="7"/>
      <c r="L997" s="7"/>
      <c r="M997" s="37"/>
      <c r="N997" s="38"/>
      <c r="O997" s="61"/>
    </row>
    <row r="998" spans="1:15" s="2" customFormat="1">
      <c r="A998" s="7"/>
      <c r="B998" s="37"/>
      <c r="C998" s="38"/>
      <c r="D998" s="61"/>
      <c r="E998" s="44"/>
      <c r="F998" s="44"/>
      <c r="J998" s="62"/>
      <c r="K998" s="7"/>
      <c r="L998" s="7"/>
      <c r="M998" s="37"/>
      <c r="N998" s="38"/>
      <c r="O998" s="61"/>
    </row>
    <row r="999" spans="1:15" s="2" customFormat="1">
      <c r="A999" s="7"/>
      <c r="B999" s="37"/>
      <c r="C999" s="38"/>
      <c r="D999" s="61"/>
      <c r="E999" s="44"/>
      <c r="F999" s="44"/>
      <c r="J999" s="62"/>
      <c r="K999" s="7"/>
      <c r="L999" s="7"/>
      <c r="M999" s="37"/>
      <c r="N999" s="38"/>
      <c r="O999" s="61"/>
    </row>
    <row r="1000" spans="1:15" s="2" customFormat="1">
      <c r="A1000" s="7"/>
      <c r="B1000" s="37"/>
      <c r="C1000" s="38"/>
      <c r="D1000" s="61"/>
      <c r="E1000" s="44"/>
      <c r="F1000" s="44"/>
      <c r="J1000" s="62"/>
      <c r="K1000" s="7"/>
      <c r="L1000" s="7"/>
      <c r="M1000" s="37"/>
      <c r="N1000" s="38"/>
      <c r="O1000" s="61"/>
    </row>
    <row r="1001" spans="1:15" s="2" customFormat="1">
      <c r="A1001" s="7"/>
      <c r="B1001" s="37"/>
      <c r="C1001" s="38"/>
      <c r="D1001" s="61"/>
      <c r="E1001" s="44"/>
      <c r="F1001" s="44"/>
      <c r="J1001" s="62"/>
      <c r="K1001" s="7"/>
      <c r="L1001" s="7"/>
      <c r="M1001" s="37"/>
      <c r="N1001" s="38"/>
      <c r="O1001" s="61"/>
    </row>
    <row r="1002" spans="1:15" s="2" customFormat="1">
      <c r="A1002" s="7"/>
      <c r="B1002" s="37"/>
      <c r="C1002" s="38"/>
      <c r="D1002" s="61"/>
      <c r="E1002" s="44"/>
      <c r="F1002" s="44"/>
      <c r="J1002" s="62"/>
      <c r="K1002" s="7"/>
      <c r="L1002" s="7"/>
      <c r="M1002" s="37"/>
      <c r="N1002" s="38"/>
      <c r="O1002" s="61"/>
    </row>
    <row r="1003" spans="1:15" s="2" customFormat="1">
      <c r="A1003" s="7"/>
      <c r="B1003" s="37"/>
      <c r="C1003" s="38"/>
      <c r="D1003" s="61"/>
      <c r="E1003" s="44"/>
      <c r="F1003" s="44"/>
      <c r="J1003" s="62"/>
      <c r="K1003" s="7"/>
      <c r="L1003" s="7"/>
      <c r="M1003" s="37"/>
      <c r="N1003" s="38"/>
      <c r="O1003" s="61"/>
    </row>
    <row r="1004" spans="1:15" s="2" customFormat="1">
      <c r="A1004" s="7"/>
      <c r="B1004" s="37"/>
      <c r="C1004" s="38"/>
      <c r="D1004" s="61"/>
      <c r="E1004" s="44"/>
      <c r="F1004" s="44"/>
      <c r="J1004" s="62"/>
      <c r="K1004" s="7"/>
      <c r="L1004" s="7"/>
      <c r="M1004" s="37"/>
      <c r="N1004" s="38"/>
      <c r="O1004" s="61"/>
    </row>
    <row r="1005" spans="1:15" s="2" customFormat="1">
      <c r="A1005" s="7"/>
      <c r="B1005" s="37"/>
      <c r="C1005" s="38"/>
      <c r="D1005" s="61"/>
      <c r="E1005" s="44"/>
      <c r="F1005" s="44"/>
      <c r="J1005" s="62"/>
      <c r="K1005" s="7"/>
      <c r="L1005" s="7"/>
      <c r="M1005" s="37"/>
      <c r="N1005" s="38"/>
      <c r="O1005" s="61"/>
    </row>
    <row r="1006" spans="1:15" s="2" customFormat="1">
      <c r="A1006" s="7"/>
      <c r="B1006" s="37"/>
      <c r="C1006" s="38"/>
      <c r="D1006" s="61"/>
      <c r="E1006" s="44"/>
      <c r="F1006" s="44"/>
      <c r="J1006" s="62"/>
      <c r="K1006" s="7"/>
      <c r="L1006" s="7"/>
      <c r="M1006" s="37"/>
      <c r="N1006" s="38"/>
      <c r="O1006" s="61"/>
    </row>
    <row r="1007" spans="1:15" s="2" customFormat="1">
      <c r="A1007" s="7"/>
      <c r="B1007" s="37"/>
      <c r="C1007" s="38"/>
      <c r="D1007" s="61"/>
      <c r="E1007" s="44"/>
      <c r="F1007" s="44"/>
      <c r="J1007" s="62"/>
      <c r="K1007" s="7"/>
      <c r="L1007" s="7"/>
      <c r="M1007" s="37"/>
      <c r="N1007" s="38"/>
      <c r="O1007" s="61"/>
    </row>
    <row r="1008" spans="1:15" s="2" customFormat="1">
      <c r="A1008" s="7"/>
      <c r="B1008" s="37"/>
      <c r="C1008" s="38"/>
      <c r="D1008" s="61"/>
      <c r="E1008" s="44"/>
      <c r="F1008" s="44"/>
      <c r="J1008" s="62"/>
      <c r="K1008" s="7"/>
      <c r="L1008" s="7"/>
      <c r="M1008" s="37"/>
      <c r="N1008" s="38"/>
      <c r="O1008" s="61"/>
    </row>
    <row r="1009" spans="1:15" s="2" customFormat="1">
      <c r="A1009" s="7"/>
      <c r="B1009" s="37"/>
      <c r="C1009" s="38"/>
      <c r="D1009" s="61"/>
      <c r="E1009" s="44"/>
      <c r="F1009" s="44"/>
      <c r="J1009" s="62"/>
      <c r="K1009" s="7"/>
      <c r="L1009" s="7"/>
      <c r="M1009" s="37"/>
      <c r="N1009" s="38"/>
      <c r="O1009" s="61"/>
    </row>
    <row r="1010" spans="1:15" s="2" customFormat="1">
      <c r="A1010" s="7"/>
      <c r="B1010" s="37"/>
      <c r="C1010" s="38"/>
      <c r="D1010" s="61"/>
      <c r="E1010" s="44"/>
      <c r="F1010" s="44"/>
      <c r="J1010" s="62"/>
      <c r="K1010" s="7"/>
      <c r="L1010" s="7"/>
      <c r="M1010" s="37"/>
      <c r="N1010" s="38"/>
      <c r="O1010" s="61"/>
    </row>
    <row r="1011" spans="1:15" s="2" customFormat="1">
      <c r="A1011" s="7"/>
      <c r="B1011" s="37"/>
      <c r="C1011" s="38"/>
      <c r="D1011" s="61"/>
      <c r="E1011" s="44"/>
      <c r="F1011" s="44"/>
      <c r="J1011" s="62"/>
      <c r="K1011" s="7"/>
      <c r="L1011" s="7"/>
      <c r="M1011" s="37"/>
      <c r="N1011" s="38"/>
      <c r="O1011" s="61"/>
    </row>
    <row r="1012" spans="1:15" s="2" customFormat="1">
      <c r="A1012" s="7"/>
      <c r="B1012" s="37"/>
      <c r="C1012" s="38"/>
      <c r="D1012" s="61"/>
      <c r="E1012" s="44"/>
      <c r="F1012" s="44"/>
      <c r="J1012" s="62"/>
      <c r="K1012" s="7"/>
      <c r="L1012" s="7"/>
      <c r="M1012" s="37"/>
      <c r="N1012" s="38"/>
      <c r="O1012" s="61"/>
    </row>
    <row r="1013" spans="1:15" s="2" customFormat="1">
      <c r="A1013" s="7"/>
      <c r="B1013" s="37"/>
      <c r="C1013" s="38"/>
      <c r="D1013" s="61"/>
      <c r="E1013" s="44"/>
      <c r="F1013" s="44"/>
      <c r="J1013" s="62"/>
      <c r="K1013" s="7"/>
      <c r="L1013" s="7"/>
      <c r="M1013" s="37"/>
      <c r="N1013" s="38"/>
      <c r="O1013" s="61"/>
    </row>
    <row r="1014" spans="1:15" s="2" customFormat="1">
      <c r="A1014" s="7"/>
      <c r="B1014" s="37"/>
      <c r="C1014" s="38"/>
      <c r="D1014" s="61"/>
      <c r="E1014" s="44"/>
      <c r="F1014" s="44"/>
      <c r="J1014" s="62"/>
      <c r="K1014" s="7"/>
      <c r="L1014" s="7"/>
      <c r="M1014" s="37"/>
      <c r="N1014" s="38"/>
      <c r="O1014" s="61"/>
    </row>
    <row r="1015" spans="1:15" s="2" customFormat="1">
      <c r="A1015" s="7"/>
      <c r="B1015" s="37"/>
      <c r="C1015" s="38"/>
      <c r="D1015" s="61"/>
      <c r="E1015" s="44"/>
      <c r="F1015" s="44"/>
      <c r="J1015" s="62"/>
      <c r="K1015" s="7"/>
      <c r="L1015" s="7"/>
      <c r="M1015" s="37"/>
      <c r="N1015" s="38"/>
      <c r="O1015" s="61"/>
    </row>
    <row r="1016" spans="1:15" s="2" customFormat="1">
      <c r="A1016" s="7"/>
      <c r="B1016" s="37"/>
      <c r="C1016" s="38"/>
      <c r="D1016" s="61"/>
      <c r="E1016" s="44"/>
      <c r="F1016" s="44"/>
      <c r="J1016" s="62"/>
      <c r="K1016" s="7"/>
      <c r="L1016" s="7"/>
      <c r="M1016" s="37"/>
      <c r="N1016" s="38"/>
      <c r="O1016" s="61"/>
    </row>
    <row r="1017" spans="1:15" s="2" customFormat="1">
      <c r="A1017" s="7"/>
      <c r="B1017" s="37"/>
      <c r="C1017" s="38"/>
      <c r="D1017" s="61"/>
      <c r="E1017" s="44"/>
      <c r="F1017" s="44"/>
      <c r="J1017" s="62"/>
      <c r="K1017" s="7"/>
      <c r="L1017" s="7"/>
      <c r="M1017" s="37"/>
      <c r="N1017" s="38"/>
      <c r="O1017" s="61"/>
    </row>
    <row r="1018" spans="1:15" s="2" customFormat="1">
      <c r="A1018" s="7"/>
      <c r="B1018" s="37"/>
      <c r="C1018" s="38"/>
      <c r="D1018" s="61"/>
      <c r="E1018" s="44"/>
      <c r="F1018" s="44"/>
      <c r="J1018" s="62"/>
      <c r="K1018" s="7"/>
      <c r="L1018" s="7"/>
      <c r="M1018" s="37"/>
      <c r="N1018" s="38"/>
      <c r="O1018" s="61"/>
    </row>
    <row r="1019" spans="1:15" s="2" customFormat="1">
      <c r="A1019" s="7"/>
      <c r="B1019" s="37"/>
      <c r="C1019" s="38"/>
      <c r="D1019" s="61"/>
      <c r="E1019" s="44"/>
      <c r="F1019" s="44"/>
      <c r="G1019" s="23"/>
      <c r="J1019" s="62"/>
      <c r="K1019" s="7"/>
      <c r="L1019" s="7"/>
      <c r="M1019" s="37"/>
      <c r="N1019" s="38"/>
      <c r="O1019" s="61"/>
    </row>
    <row r="1020" spans="1:15" s="2" customFormat="1">
      <c r="A1020" s="7"/>
      <c r="B1020" s="37"/>
      <c r="C1020" s="38"/>
      <c r="D1020" s="61"/>
      <c r="E1020" s="44"/>
      <c r="F1020" s="44"/>
      <c r="G1020" s="23"/>
      <c r="J1020" s="62"/>
      <c r="K1020" s="7"/>
      <c r="L1020" s="7"/>
      <c r="M1020" s="37"/>
      <c r="N1020" s="38"/>
      <c r="O1020" s="61"/>
    </row>
    <row r="1021" spans="1:15" s="2" customFormat="1">
      <c r="A1021" s="7"/>
      <c r="B1021" s="37"/>
      <c r="C1021" s="38"/>
      <c r="D1021" s="61"/>
      <c r="E1021" s="44"/>
      <c r="F1021" s="44"/>
      <c r="G1021" s="1"/>
      <c r="J1021" s="62"/>
      <c r="K1021" s="7"/>
      <c r="L1021" s="7"/>
      <c r="M1021" s="37"/>
      <c r="N1021" s="38"/>
      <c r="O1021" s="61"/>
    </row>
    <row r="1022" spans="1:15" s="2" customFormat="1">
      <c r="A1022" s="7"/>
      <c r="B1022" s="37"/>
      <c r="C1022" s="38"/>
      <c r="D1022" s="61"/>
      <c r="E1022" s="44"/>
      <c r="F1022" s="44"/>
      <c r="G1022" s="1"/>
      <c r="J1022" s="62"/>
      <c r="K1022" s="7"/>
      <c r="L1022" s="7"/>
      <c r="M1022" s="37"/>
      <c r="N1022" s="38"/>
      <c r="O1022" s="61"/>
    </row>
    <row r="1023" spans="1:15" s="2" customFormat="1">
      <c r="A1023" s="7"/>
      <c r="B1023" s="37"/>
      <c r="C1023" s="38"/>
      <c r="D1023" s="61"/>
      <c r="E1023" s="44"/>
      <c r="F1023" s="44"/>
      <c r="G1023" s="23"/>
      <c r="J1023" s="62"/>
      <c r="K1023" s="7"/>
      <c r="L1023" s="7"/>
      <c r="M1023" s="37"/>
      <c r="N1023" s="38"/>
      <c r="O1023" s="61"/>
    </row>
    <row r="1024" spans="1:15" s="2" customFormat="1">
      <c r="A1024" s="7"/>
      <c r="B1024" s="37"/>
      <c r="C1024" s="38"/>
      <c r="D1024" s="61"/>
      <c r="E1024" s="44"/>
      <c r="F1024" s="44"/>
      <c r="G1024" s="23"/>
      <c r="J1024" s="62"/>
      <c r="K1024" s="7"/>
      <c r="L1024" s="7"/>
      <c r="M1024" s="37"/>
      <c r="N1024" s="38"/>
      <c r="O1024" s="61"/>
    </row>
    <row r="1025" spans="1:15" s="2" customFormat="1">
      <c r="A1025" s="7"/>
      <c r="B1025" s="37"/>
      <c r="C1025" s="38"/>
      <c r="D1025" s="61"/>
      <c r="E1025" s="44"/>
      <c r="F1025" s="44"/>
      <c r="J1025" s="62"/>
      <c r="K1025" s="7"/>
      <c r="L1025" s="7"/>
      <c r="M1025" s="37"/>
      <c r="N1025" s="38"/>
      <c r="O1025" s="61"/>
    </row>
    <row r="1026" spans="1:15" s="2" customFormat="1">
      <c r="A1026" s="7"/>
      <c r="B1026" s="37"/>
      <c r="C1026" s="38"/>
      <c r="D1026" s="61"/>
      <c r="E1026" s="44"/>
      <c r="F1026" s="44"/>
      <c r="J1026" s="62"/>
      <c r="K1026" s="7"/>
      <c r="L1026" s="7"/>
      <c r="M1026" s="37"/>
      <c r="N1026" s="38"/>
      <c r="O1026" s="61"/>
    </row>
    <row r="1027" spans="1:15" s="2" customFormat="1">
      <c r="A1027" s="7"/>
      <c r="B1027" s="37"/>
      <c r="C1027" s="38"/>
      <c r="D1027" s="61"/>
      <c r="E1027" s="44"/>
      <c r="F1027" s="44"/>
      <c r="J1027" s="62"/>
      <c r="K1027" s="7"/>
      <c r="L1027" s="7"/>
      <c r="M1027" s="37"/>
      <c r="N1027" s="38"/>
      <c r="O1027" s="61"/>
    </row>
    <row r="1028" spans="1:15" s="2" customFormat="1">
      <c r="A1028" s="7"/>
      <c r="B1028" s="37"/>
      <c r="C1028" s="38"/>
      <c r="D1028" s="61"/>
      <c r="E1028" s="44"/>
      <c r="F1028" s="44"/>
      <c r="J1028" s="62"/>
      <c r="K1028" s="7"/>
      <c r="L1028" s="7"/>
      <c r="M1028" s="37"/>
      <c r="N1028" s="38"/>
      <c r="O1028" s="61"/>
    </row>
    <row r="1029" spans="1:15" s="2" customFormat="1">
      <c r="A1029" s="7"/>
      <c r="B1029" s="37"/>
      <c r="C1029" s="38"/>
      <c r="D1029" s="61"/>
      <c r="E1029" s="44"/>
      <c r="F1029" s="44"/>
      <c r="J1029" s="62"/>
      <c r="K1029" s="7"/>
      <c r="L1029" s="7"/>
      <c r="M1029" s="37"/>
      <c r="N1029" s="38"/>
      <c r="O1029" s="61"/>
    </row>
    <row r="1030" spans="1:15" s="2" customFormat="1">
      <c r="A1030" s="7"/>
      <c r="B1030" s="37"/>
      <c r="C1030" s="38"/>
      <c r="D1030" s="61"/>
      <c r="E1030" s="44"/>
      <c r="F1030" s="44"/>
      <c r="J1030" s="62"/>
      <c r="K1030" s="7"/>
      <c r="L1030" s="7"/>
      <c r="M1030" s="37"/>
      <c r="N1030" s="38"/>
      <c r="O1030" s="61"/>
    </row>
    <row r="1031" spans="1:15" s="2" customFormat="1">
      <c r="A1031" s="7"/>
      <c r="B1031" s="37"/>
      <c r="C1031" s="38"/>
      <c r="D1031" s="61"/>
      <c r="E1031" s="44"/>
      <c r="F1031" s="44"/>
      <c r="J1031" s="62"/>
      <c r="K1031" s="7"/>
      <c r="L1031" s="7"/>
      <c r="M1031" s="37"/>
      <c r="N1031" s="38"/>
      <c r="O1031" s="61"/>
    </row>
    <row r="1032" spans="1:15" s="2" customFormat="1">
      <c r="A1032" s="7"/>
      <c r="B1032" s="37"/>
      <c r="C1032" s="38"/>
      <c r="D1032" s="61"/>
      <c r="E1032" s="44"/>
      <c r="F1032" s="44"/>
      <c r="J1032" s="62"/>
      <c r="K1032" s="7"/>
      <c r="L1032" s="7"/>
      <c r="M1032" s="37"/>
      <c r="N1032" s="38"/>
      <c r="O1032" s="61"/>
    </row>
    <row r="1033" spans="1:15" s="2" customFormat="1">
      <c r="A1033" s="7"/>
      <c r="B1033" s="37"/>
      <c r="C1033" s="38"/>
      <c r="D1033" s="61"/>
      <c r="E1033" s="44"/>
      <c r="F1033" s="44"/>
      <c r="J1033" s="62"/>
      <c r="K1033" s="7"/>
      <c r="L1033" s="7"/>
      <c r="M1033" s="37"/>
      <c r="N1033" s="38"/>
      <c r="O1033" s="61"/>
    </row>
    <row r="1034" spans="1:15" s="2" customFormat="1">
      <c r="A1034" s="7"/>
      <c r="B1034" s="37"/>
      <c r="C1034" s="38"/>
      <c r="D1034" s="61"/>
      <c r="E1034" s="44"/>
      <c r="F1034" s="44"/>
      <c r="J1034" s="62"/>
      <c r="K1034" s="7"/>
      <c r="L1034" s="7"/>
      <c r="M1034" s="37"/>
      <c r="N1034" s="38"/>
      <c r="O1034" s="61"/>
    </row>
    <row r="1035" spans="1:15" s="2" customFormat="1">
      <c r="A1035" s="7"/>
      <c r="B1035" s="37"/>
      <c r="C1035" s="38"/>
      <c r="D1035" s="61"/>
      <c r="E1035" s="44"/>
      <c r="F1035" s="44"/>
      <c r="J1035" s="62"/>
      <c r="K1035" s="7"/>
      <c r="L1035" s="7"/>
      <c r="M1035" s="37"/>
      <c r="N1035" s="38"/>
      <c r="O1035" s="61"/>
    </row>
    <row r="1036" spans="1:15" s="2" customFormat="1">
      <c r="A1036" s="7"/>
      <c r="B1036" s="37"/>
      <c r="C1036" s="38"/>
      <c r="D1036" s="61"/>
      <c r="E1036" s="44"/>
      <c r="F1036" s="44"/>
      <c r="J1036" s="62"/>
      <c r="K1036" s="7"/>
      <c r="L1036" s="7"/>
      <c r="M1036" s="37"/>
      <c r="N1036" s="38"/>
      <c r="O1036" s="61"/>
    </row>
    <row r="1037" spans="1:15" s="2" customFormat="1">
      <c r="A1037" s="7"/>
      <c r="B1037" s="37"/>
      <c r="C1037" s="38"/>
      <c r="D1037" s="61"/>
      <c r="E1037" s="44"/>
      <c r="F1037" s="44"/>
      <c r="J1037" s="62"/>
      <c r="K1037" s="7"/>
      <c r="L1037" s="7"/>
      <c r="M1037" s="37"/>
      <c r="N1037" s="38"/>
      <c r="O1037" s="61"/>
    </row>
    <row r="1038" spans="1:15" s="2" customFormat="1">
      <c r="A1038" s="7"/>
      <c r="B1038" s="37"/>
      <c r="C1038" s="38"/>
      <c r="D1038" s="61"/>
      <c r="E1038" s="44"/>
      <c r="F1038" s="44"/>
      <c r="J1038" s="62"/>
      <c r="K1038" s="7"/>
      <c r="L1038" s="7"/>
      <c r="M1038" s="37"/>
      <c r="N1038" s="38"/>
      <c r="O1038" s="61"/>
    </row>
    <row r="1039" spans="1:15" s="2" customFormat="1">
      <c r="A1039" s="7"/>
      <c r="B1039" s="37"/>
      <c r="C1039" s="38"/>
      <c r="D1039" s="61"/>
      <c r="E1039" s="44"/>
      <c r="F1039" s="44"/>
      <c r="J1039" s="62"/>
      <c r="K1039" s="7"/>
      <c r="L1039" s="7"/>
      <c r="M1039" s="37"/>
      <c r="N1039" s="38"/>
      <c r="O1039" s="61"/>
    </row>
    <row r="1040" spans="1:15" s="2" customFormat="1">
      <c r="A1040" s="7"/>
      <c r="B1040" s="37"/>
      <c r="C1040" s="38"/>
      <c r="D1040" s="61"/>
      <c r="E1040" s="44"/>
      <c r="F1040" s="44"/>
      <c r="J1040" s="62"/>
      <c r="K1040" s="7"/>
      <c r="L1040" s="7"/>
      <c r="M1040" s="37"/>
      <c r="N1040" s="38"/>
      <c r="O1040" s="61"/>
    </row>
    <row r="1041" spans="1:15" s="2" customFormat="1">
      <c r="A1041" s="7"/>
      <c r="B1041" s="37"/>
      <c r="C1041" s="38"/>
      <c r="D1041" s="61"/>
      <c r="E1041" s="44"/>
      <c r="F1041" s="44"/>
      <c r="J1041" s="62"/>
      <c r="K1041" s="7"/>
      <c r="L1041" s="7"/>
      <c r="M1041" s="37"/>
      <c r="N1041" s="38"/>
      <c r="O1041" s="61"/>
    </row>
    <row r="1042" spans="1:15" s="2" customFormat="1">
      <c r="A1042" s="7"/>
      <c r="B1042" s="37"/>
      <c r="C1042" s="38"/>
      <c r="D1042" s="61"/>
      <c r="E1042" s="44"/>
      <c r="F1042" s="44"/>
      <c r="J1042" s="62"/>
      <c r="K1042" s="7"/>
      <c r="L1042" s="7"/>
      <c r="M1042" s="37"/>
      <c r="N1042" s="38"/>
      <c r="O1042" s="61"/>
    </row>
    <row r="1043" spans="1:15" s="2" customFormat="1">
      <c r="A1043" s="7"/>
      <c r="B1043" s="37"/>
      <c r="C1043" s="38"/>
      <c r="D1043" s="61"/>
      <c r="E1043" s="44"/>
      <c r="F1043" s="44"/>
      <c r="J1043" s="62"/>
      <c r="K1043" s="7"/>
      <c r="L1043" s="7"/>
      <c r="M1043" s="37"/>
      <c r="N1043" s="38"/>
      <c r="O1043" s="61"/>
    </row>
    <row r="1044" spans="1:15" s="2" customFormat="1">
      <c r="A1044" s="7"/>
      <c r="B1044" s="37"/>
      <c r="C1044" s="38"/>
      <c r="D1044" s="61"/>
      <c r="E1044" s="44"/>
      <c r="F1044" s="44"/>
      <c r="J1044" s="62"/>
      <c r="K1044" s="7"/>
      <c r="L1044" s="7"/>
      <c r="M1044" s="37"/>
      <c r="N1044" s="38"/>
      <c r="O1044" s="61"/>
    </row>
    <row r="1045" spans="1:15" s="2" customFormat="1">
      <c r="A1045" s="7"/>
      <c r="B1045" s="37"/>
      <c r="C1045" s="38"/>
      <c r="D1045" s="61"/>
      <c r="E1045" s="44"/>
      <c r="F1045" s="44"/>
      <c r="J1045" s="62"/>
      <c r="K1045" s="7"/>
      <c r="L1045" s="7"/>
      <c r="M1045" s="37"/>
      <c r="N1045" s="38"/>
      <c r="O1045" s="61"/>
    </row>
    <row r="1046" spans="1:15" s="2" customFormat="1">
      <c r="A1046" s="7"/>
      <c r="B1046" s="37"/>
      <c r="C1046" s="38"/>
      <c r="D1046" s="61"/>
      <c r="E1046" s="44"/>
      <c r="F1046" s="44"/>
      <c r="J1046" s="62"/>
      <c r="K1046" s="7"/>
      <c r="L1046" s="7"/>
      <c r="M1046" s="37"/>
      <c r="N1046" s="38"/>
      <c r="O1046" s="61"/>
    </row>
    <row r="1047" spans="1:15" s="2" customFormat="1">
      <c r="A1047" s="7"/>
      <c r="B1047" s="37"/>
      <c r="C1047" s="38"/>
      <c r="D1047" s="61"/>
      <c r="E1047" s="44"/>
      <c r="F1047" s="44"/>
      <c r="J1047" s="62"/>
      <c r="K1047" s="7"/>
      <c r="L1047" s="7"/>
      <c r="M1047" s="37"/>
      <c r="N1047" s="38"/>
      <c r="O1047" s="61"/>
    </row>
    <row r="1048" spans="1:15" s="2" customFormat="1">
      <c r="A1048" s="7"/>
      <c r="B1048" s="37"/>
      <c r="C1048" s="38"/>
      <c r="D1048" s="61"/>
      <c r="E1048" s="44"/>
      <c r="F1048" s="44"/>
      <c r="J1048" s="62"/>
      <c r="K1048" s="7"/>
      <c r="L1048" s="7"/>
      <c r="M1048" s="37"/>
      <c r="N1048" s="38"/>
      <c r="O1048" s="61"/>
    </row>
    <row r="1049" spans="1:15" s="2" customFormat="1">
      <c r="A1049" s="7"/>
      <c r="B1049" s="37"/>
      <c r="C1049" s="38"/>
      <c r="D1049" s="61"/>
      <c r="E1049" s="44"/>
      <c r="F1049" s="44"/>
      <c r="J1049" s="62"/>
      <c r="K1049" s="7"/>
      <c r="L1049" s="7"/>
      <c r="M1049" s="37"/>
      <c r="N1049" s="38"/>
      <c r="O1049" s="61"/>
    </row>
    <row r="1050" spans="1:15" s="2" customFormat="1">
      <c r="A1050" s="7"/>
      <c r="B1050" s="37"/>
      <c r="C1050" s="38"/>
      <c r="D1050" s="61"/>
      <c r="E1050" s="44"/>
      <c r="F1050" s="44"/>
      <c r="J1050" s="62"/>
      <c r="K1050" s="7"/>
      <c r="L1050" s="7"/>
      <c r="M1050" s="37"/>
      <c r="N1050" s="38"/>
      <c r="O1050" s="61"/>
    </row>
    <row r="1051" spans="1:15" s="2" customFormat="1">
      <c r="A1051" s="7"/>
      <c r="B1051" s="37"/>
      <c r="C1051" s="38"/>
      <c r="D1051" s="61"/>
      <c r="E1051" s="44"/>
      <c r="F1051" s="44"/>
      <c r="J1051" s="62"/>
      <c r="K1051" s="7"/>
      <c r="L1051" s="7"/>
      <c r="M1051" s="37"/>
      <c r="N1051" s="38"/>
      <c r="O1051" s="61"/>
    </row>
    <row r="1052" spans="1:15" s="2" customFormat="1">
      <c r="A1052" s="7"/>
      <c r="B1052" s="37"/>
      <c r="C1052" s="38"/>
      <c r="D1052" s="61"/>
      <c r="E1052" s="44"/>
      <c r="F1052" s="44"/>
      <c r="J1052" s="62"/>
      <c r="K1052" s="7"/>
      <c r="L1052" s="7"/>
      <c r="M1052" s="37"/>
      <c r="N1052" s="38"/>
      <c r="O1052" s="61"/>
    </row>
    <row r="1053" spans="1:15" s="2" customFormat="1">
      <c r="A1053" s="7"/>
      <c r="B1053" s="37"/>
      <c r="C1053" s="38"/>
      <c r="D1053" s="61"/>
      <c r="E1053" s="44"/>
      <c r="F1053" s="44"/>
      <c r="J1053" s="62"/>
      <c r="K1053" s="7"/>
      <c r="L1053" s="7"/>
      <c r="M1053" s="37"/>
      <c r="N1053" s="38"/>
      <c r="O1053" s="61"/>
    </row>
    <row r="1054" spans="1:15" s="2" customFormat="1">
      <c r="A1054" s="7"/>
      <c r="B1054" s="37"/>
      <c r="C1054" s="38"/>
      <c r="D1054" s="61"/>
      <c r="E1054" s="44"/>
      <c r="F1054" s="44"/>
      <c r="J1054" s="62"/>
      <c r="K1054" s="7"/>
      <c r="L1054" s="7"/>
      <c r="M1054" s="37"/>
      <c r="N1054" s="38"/>
      <c r="O1054" s="61"/>
    </row>
    <row r="1055" spans="1:15" s="2" customFormat="1">
      <c r="A1055" s="7"/>
      <c r="B1055" s="37"/>
      <c r="C1055" s="38"/>
      <c r="D1055" s="61"/>
      <c r="E1055" s="44"/>
      <c r="F1055" s="44"/>
      <c r="J1055" s="62"/>
      <c r="K1055" s="7"/>
      <c r="L1055" s="7"/>
      <c r="M1055" s="37"/>
      <c r="N1055" s="38"/>
      <c r="O1055" s="61"/>
    </row>
    <row r="1056" spans="1:15" s="2" customFormat="1">
      <c r="A1056" s="7"/>
      <c r="B1056" s="37"/>
      <c r="C1056" s="38"/>
      <c r="D1056" s="61"/>
      <c r="E1056" s="44"/>
      <c r="F1056" s="44"/>
      <c r="J1056" s="62"/>
      <c r="K1056" s="7"/>
      <c r="L1056" s="7"/>
      <c r="M1056" s="37"/>
      <c r="N1056" s="38"/>
      <c r="O1056" s="61"/>
    </row>
    <row r="1057" spans="1:15" s="2" customFormat="1">
      <c r="A1057" s="7"/>
      <c r="B1057" s="37"/>
      <c r="C1057" s="38"/>
      <c r="D1057" s="61"/>
      <c r="E1057" s="44"/>
      <c r="F1057" s="44"/>
      <c r="J1057" s="62"/>
      <c r="K1057" s="7"/>
      <c r="L1057" s="7"/>
      <c r="M1057" s="37"/>
      <c r="N1057" s="38"/>
      <c r="O1057" s="61"/>
    </row>
    <row r="1058" spans="1:15" s="2" customFormat="1">
      <c r="A1058" s="7"/>
      <c r="B1058" s="37"/>
      <c r="C1058" s="38"/>
      <c r="D1058" s="61"/>
      <c r="E1058" s="44"/>
      <c r="F1058" s="44"/>
      <c r="J1058" s="62"/>
      <c r="K1058" s="7"/>
      <c r="L1058" s="7"/>
      <c r="M1058" s="37"/>
      <c r="N1058" s="38"/>
      <c r="O1058" s="61"/>
    </row>
    <row r="1059" spans="1:15" s="2" customFormat="1">
      <c r="A1059" s="7"/>
      <c r="B1059" s="37"/>
      <c r="C1059" s="38"/>
      <c r="D1059" s="61"/>
      <c r="E1059" s="44"/>
      <c r="F1059" s="44"/>
      <c r="J1059" s="62"/>
      <c r="K1059" s="7"/>
      <c r="L1059" s="7"/>
      <c r="M1059" s="37"/>
      <c r="N1059" s="38"/>
      <c r="O1059" s="61"/>
    </row>
    <row r="1060" spans="1:15" s="2" customFormat="1">
      <c r="A1060" s="7"/>
      <c r="B1060" s="37"/>
      <c r="C1060" s="38"/>
      <c r="D1060" s="61"/>
      <c r="E1060" s="44"/>
      <c r="F1060" s="44"/>
      <c r="J1060" s="62"/>
      <c r="K1060" s="7"/>
      <c r="L1060" s="7"/>
      <c r="M1060" s="37"/>
      <c r="N1060" s="38"/>
      <c r="O1060" s="61"/>
    </row>
    <row r="1061" spans="1:15" s="2" customFormat="1">
      <c r="A1061" s="7"/>
      <c r="B1061" s="37"/>
      <c r="C1061" s="38"/>
      <c r="D1061" s="61"/>
      <c r="E1061" s="44"/>
      <c r="F1061" s="44"/>
      <c r="J1061" s="62"/>
      <c r="K1061" s="7"/>
      <c r="L1061" s="7"/>
      <c r="M1061" s="37"/>
      <c r="N1061" s="38"/>
      <c r="O1061" s="61"/>
    </row>
    <row r="1062" spans="1:15" s="2" customFormat="1">
      <c r="A1062" s="7"/>
      <c r="B1062" s="37"/>
      <c r="C1062" s="38"/>
      <c r="D1062" s="61"/>
      <c r="E1062" s="44"/>
      <c r="F1062" s="44"/>
      <c r="J1062" s="62"/>
      <c r="K1062" s="7"/>
      <c r="L1062" s="7"/>
      <c r="M1062" s="37"/>
      <c r="N1062" s="38"/>
      <c r="O1062" s="61"/>
    </row>
    <row r="1063" spans="1:15" s="2" customFormat="1">
      <c r="A1063" s="7"/>
      <c r="B1063" s="37"/>
      <c r="C1063" s="38"/>
      <c r="D1063" s="61"/>
      <c r="E1063" s="44"/>
      <c r="F1063" s="44"/>
      <c r="J1063" s="62"/>
      <c r="K1063" s="7"/>
      <c r="L1063" s="7"/>
      <c r="M1063" s="37"/>
      <c r="N1063" s="38"/>
      <c r="O1063" s="61"/>
    </row>
    <row r="1064" spans="1:15" s="2" customFormat="1">
      <c r="A1064" s="7"/>
      <c r="B1064" s="37"/>
      <c r="C1064" s="38"/>
      <c r="D1064" s="61"/>
      <c r="E1064" s="44"/>
      <c r="F1064" s="44"/>
      <c r="J1064" s="62"/>
      <c r="K1064" s="7"/>
      <c r="L1064" s="7"/>
      <c r="M1064" s="37"/>
      <c r="N1064" s="38"/>
      <c r="O1064" s="61"/>
    </row>
    <row r="1065" spans="1:15" s="2" customFormat="1">
      <c r="A1065" s="7"/>
      <c r="B1065" s="37"/>
      <c r="C1065" s="38"/>
      <c r="D1065" s="61"/>
      <c r="E1065" s="44"/>
      <c r="F1065" s="44"/>
      <c r="J1065" s="62"/>
      <c r="K1065" s="7"/>
      <c r="L1065" s="7"/>
      <c r="M1065" s="37"/>
      <c r="N1065" s="38"/>
      <c r="O1065" s="61"/>
    </row>
    <row r="1066" spans="1:15" s="2" customFormat="1">
      <c r="A1066" s="7"/>
      <c r="B1066" s="37"/>
      <c r="C1066" s="38"/>
      <c r="D1066" s="61"/>
      <c r="E1066" s="44"/>
      <c r="F1066" s="44"/>
      <c r="J1066" s="62"/>
      <c r="K1066" s="7"/>
      <c r="L1066" s="7"/>
      <c r="M1066" s="37"/>
      <c r="N1066" s="38"/>
      <c r="O1066" s="61"/>
    </row>
    <row r="1067" spans="1:15" s="2" customFormat="1">
      <c r="A1067" s="7"/>
      <c r="B1067" s="37"/>
      <c r="C1067" s="38"/>
      <c r="D1067" s="61"/>
      <c r="E1067" s="44"/>
      <c r="F1067" s="44"/>
      <c r="J1067" s="62"/>
      <c r="K1067" s="7"/>
      <c r="L1067" s="7"/>
      <c r="M1067" s="37"/>
      <c r="N1067" s="38"/>
      <c r="O1067" s="61"/>
    </row>
    <row r="1068" spans="1:15" s="2" customFormat="1">
      <c r="A1068" s="7"/>
      <c r="B1068" s="37"/>
      <c r="C1068" s="38"/>
      <c r="D1068" s="61"/>
      <c r="E1068" s="44"/>
      <c r="F1068" s="44"/>
      <c r="J1068" s="62"/>
      <c r="K1068" s="7"/>
      <c r="L1068" s="7"/>
      <c r="M1068" s="37"/>
      <c r="N1068" s="38"/>
      <c r="O1068" s="61"/>
    </row>
    <row r="1069" spans="1:15" s="2" customFormat="1">
      <c r="A1069" s="7"/>
      <c r="B1069" s="37"/>
      <c r="C1069" s="38"/>
      <c r="D1069" s="61"/>
      <c r="E1069" s="44"/>
      <c r="F1069" s="44"/>
      <c r="J1069" s="62"/>
      <c r="K1069" s="7"/>
      <c r="L1069" s="7"/>
      <c r="M1069" s="37"/>
      <c r="N1069" s="38"/>
      <c r="O1069" s="61"/>
    </row>
    <row r="1070" spans="1:15" s="2" customFormat="1">
      <c r="A1070" s="7"/>
      <c r="B1070" s="37"/>
      <c r="C1070" s="38"/>
      <c r="D1070" s="61"/>
      <c r="E1070" s="44"/>
      <c r="F1070" s="44"/>
      <c r="J1070" s="62"/>
      <c r="K1070" s="7"/>
      <c r="L1070" s="7"/>
      <c r="M1070" s="37"/>
      <c r="N1070" s="38"/>
      <c r="O1070" s="61"/>
    </row>
    <row r="1071" spans="1:15" s="2" customFormat="1">
      <c r="A1071" s="7"/>
      <c r="B1071" s="37"/>
      <c r="C1071" s="38"/>
      <c r="D1071" s="61"/>
      <c r="E1071" s="44"/>
      <c r="F1071" s="44"/>
      <c r="J1071" s="62"/>
      <c r="K1071" s="7"/>
      <c r="L1071" s="7"/>
      <c r="M1071" s="37"/>
      <c r="N1071" s="38"/>
      <c r="O1071" s="61"/>
    </row>
    <row r="1072" spans="1:15" s="2" customFormat="1">
      <c r="A1072" s="7"/>
      <c r="B1072" s="37"/>
      <c r="C1072" s="38"/>
      <c r="D1072" s="61"/>
      <c r="E1072" s="44"/>
      <c r="F1072" s="44"/>
      <c r="J1072" s="62"/>
      <c r="K1072" s="7"/>
      <c r="L1072" s="7"/>
      <c r="M1072" s="37"/>
      <c r="N1072" s="38"/>
      <c r="O1072" s="61"/>
    </row>
    <row r="1073" spans="1:15" s="2" customFormat="1">
      <c r="A1073" s="7"/>
      <c r="B1073" s="37"/>
      <c r="C1073" s="38"/>
      <c r="D1073" s="61"/>
      <c r="E1073" s="44"/>
      <c r="F1073" s="44"/>
      <c r="J1073" s="62"/>
      <c r="K1073" s="7"/>
      <c r="L1073" s="7"/>
      <c r="M1073" s="37"/>
      <c r="N1073" s="38"/>
      <c r="O1073" s="61"/>
    </row>
    <row r="1074" spans="1:15" s="2" customFormat="1">
      <c r="A1074" s="7"/>
      <c r="B1074" s="37"/>
      <c r="C1074" s="38"/>
      <c r="D1074" s="61"/>
      <c r="E1074" s="44"/>
      <c r="F1074" s="44"/>
      <c r="J1074" s="62"/>
      <c r="K1074" s="7"/>
      <c r="L1074" s="7"/>
      <c r="M1074" s="37"/>
      <c r="N1074" s="38"/>
      <c r="O1074" s="61"/>
    </row>
    <row r="1075" spans="1:15" s="2" customFormat="1">
      <c r="A1075" s="7"/>
      <c r="B1075" s="37"/>
      <c r="C1075" s="38"/>
      <c r="D1075" s="61"/>
      <c r="E1075" s="44"/>
      <c r="F1075" s="44"/>
      <c r="J1075" s="62"/>
      <c r="K1075" s="7"/>
      <c r="L1075" s="7"/>
      <c r="M1075" s="37"/>
      <c r="N1075" s="38"/>
      <c r="O1075" s="61"/>
    </row>
    <row r="1076" spans="1:15" s="2" customFormat="1">
      <c r="A1076" s="7"/>
      <c r="B1076" s="37"/>
      <c r="C1076" s="38"/>
      <c r="D1076" s="61"/>
      <c r="E1076" s="44"/>
      <c r="F1076" s="44"/>
      <c r="J1076" s="62"/>
      <c r="K1076" s="7"/>
      <c r="L1076" s="7"/>
      <c r="M1076" s="37"/>
      <c r="N1076" s="38"/>
      <c r="O1076" s="61"/>
    </row>
    <row r="1077" spans="1:15" s="2" customFormat="1">
      <c r="A1077" s="7"/>
      <c r="B1077" s="37"/>
      <c r="C1077" s="38"/>
      <c r="D1077" s="61"/>
      <c r="E1077" s="44"/>
      <c r="F1077" s="44"/>
      <c r="J1077" s="62"/>
      <c r="K1077" s="7"/>
      <c r="L1077" s="7"/>
      <c r="M1077" s="37"/>
      <c r="N1077" s="38"/>
      <c r="O1077" s="61"/>
    </row>
    <row r="1078" spans="1:15" s="2" customFormat="1">
      <c r="A1078" s="7"/>
      <c r="B1078" s="37"/>
      <c r="C1078" s="38"/>
      <c r="D1078" s="61"/>
      <c r="E1078" s="44"/>
      <c r="F1078" s="44"/>
      <c r="J1078" s="62"/>
      <c r="K1078" s="7"/>
      <c r="L1078" s="7"/>
      <c r="M1078" s="37"/>
      <c r="N1078" s="38"/>
      <c r="O1078" s="61"/>
    </row>
    <row r="1079" spans="1:15" s="2" customFormat="1">
      <c r="A1079" s="7"/>
      <c r="B1079" s="37"/>
      <c r="C1079" s="38"/>
      <c r="D1079" s="61"/>
      <c r="E1079" s="44"/>
      <c r="F1079" s="44"/>
      <c r="J1079" s="62"/>
      <c r="K1079" s="7"/>
      <c r="L1079" s="7"/>
      <c r="M1079" s="37"/>
      <c r="N1079" s="38"/>
      <c r="O1079" s="61"/>
    </row>
    <row r="1080" spans="1:15" s="2" customFormat="1">
      <c r="A1080" s="7"/>
      <c r="B1080" s="37"/>
      <c r="C1080" s="38"/>
      <c r="D1080" s="61"/>
      <c r="E1080" s="44"/>
      <c r="F1080" s="44"/>
      <c r="J1080" s="62"/>
      <c r="K1080" s="7"/>
      <c r="L1080" s="7"/>
      <c r="M1080" s="37"/>
      <c r="N1080" s="38"/>
      <c r="O1080" s="61"/>
    </row>
    <row r="1081" spans="1:15" s="2" customFormat="1">
      <c r="A1081" s="7"/>
      <c r="B1081" s="37"/>
      <c r="C1081" s="38"/>
      <c r="D1081" s="61"/>
      <c r="E1081" s="44"/>
      <c r="F1081" s="44"/>
      <c r="J1081" s="62"/>
      <c r="K1081" s="7"/>
      <c r="L1081" s="7"/>
      <c r="M1081" s="37"/>
      <c r="N1081" s="38"/>
      <c r="O1081" s="61"/>
    </row>
    <row r="1082" spans="1:15" s="2" customFormat="1">
      <c r="A1082" s="7"/>
      <c r="B1082" s="37"/>
      <c r="C1082" s="38"/>
      <c r="D1082" s="61"/>
      <c r="E1082" s="44"/>
      <c r="F1082" s="44"/>
      <c r="J1082" s="62"/>
      <c r="K1082" s="7"/>
      <c r="L1082" s="7"/>
      <c r="M1082" s="37"/>
      <c r="N1082" s="38"/>
      <c r="O1082" s="61"/>
    </row>
    <row r="1083" spans="1:15" s="2" customFormat="1">
      <c r="A1083" s="7"/>
      <c r="B1083" s="37"/>
      <c r="C1083" s="38"/>
      <c r="D1083" s="61"/>
      <c r="E1083" s="44"/>
      <c r="F1083" s="44"/>
      <c r="J1083" s="62"/>
      <c r="K1083" s="7"/>
      <c r="L1083" s="7"/>
      <c r="M1083" s="37"/>
      <c r="N1083" s="38"/>
      <c r="O1083" s="61"/>
    </row>
    <row r="1084" spans="1:15" s="2" customFormat="1">
      <c r="A1084" s="7"/>
      <c r="B1084" s="37"/>
      <c r="C1084" s="38"/>
      <c r="D1084" s="61"/>
      <c r="E1084" s="44"/>
      <c r="F1084" s="44"/>
      <c r="J1084" s="62"/>
      <c r="K1084" s="7"/>
      <c r="L1084" s="7"/>
      <c r="M1084" s="37"/>
      <c r="N1084" s="38"/>
      <c r="O1084" s="61"/>
    </row>
    <row r="1085" spans="1:15" s="2" customFormat="1">
      <c r="A1085" s="7"/>
      <c r="B1085" s="37"/>
      <c r="C1085" s="38"/>
      <c r="D1085" s="61"/>
      <c r="E1085" s="44"/>
      <c r="F1085" s="44"/>
      <c r="J1085" s="62"/>
      <c r="K1085" s="7"/>
      <c r="L1085" s="7"/>
      <c r="M1085" s="37"/>
      <c r="N1085" s="38"/>
      <c r="O1085" s="61"/>
    </row>
    <row r="1086" spans="1:15" s="2" customFormat="1">
      <c r="A1086" s="7"/>
      <c r="B1086" s="37"/>
      <c r="C1086" s="38"/>
      <c r="D1086" s="61"/>
      <c r="E1086" s="44"/>
      <c r="F1086" s="44"/>
      <c r="J1086" s="62"/>
      <c r="K1086" s="7"/>
      <c r="L1086" s="7"/>
      <c r="M1086" s="37"/>
      <c r="N1086" s="38"/>
      <c r="O1086" s="61"/>
    </row>
    <row r="1087" spans="1:15" s="2" customFormat="1">
      <c r="A1087" s="7"/>
      <c r="B1087" s="37"/>
      <c r="C1087" s="38"/>
      <c r="D1087" s="61"/>
      <c r="E1087" s="44"/>
      <c r="F1087" s="44"/>
      <c r="J1087" s="62"/>
      <c r="K1087" s="7"/>
      <c r="L1087" s="7"/>
      <c r="M1087" s="37"/>
      <c r="N1087" s="38"/>
      <c r="O1087" s="61"/>
    </row>
    <row r="1088" spans="1:15" s="2" customFormat="1">
      <c r="A1088" s="7"/>
      <c r="B1088" s="37"/>
      <c r="C1088" s="38"/>
      <c r="D1088" s="61"/>
      <c r="E1088" s="44"/>
      <c r="F1088" s="44"/>
      <c r="J1088" s="62"/>
      <c r="K1088" s="7"/>
      <c r="L1088" s="7"/>
      <c r="M1088" s="37"/>
      <c r="N1088" s="38"/>
      <c r="O1088" s="61"/>
    </row>
    <row r="1089" spans="1:15" s="2" customFormat="1">
      <c r="A1089" s="7"/>
      <c r="B1089" s="37"/>
      <c r="C1089" s="38"/>
      <c r="D1089" s="61"/>
      <c r="E1089" s="44"/>
      <c r="F1089" s="44"/>
      <c r="J1089" s="62"/>
      <c r="K1089" s="7"/>
      <c r="L1089" s="7"/>
      <c r="M1089" s="37"/>
      <c r="N1089" s="38"/>
      <c r="O1089" s="61"/>
    </row>
    <row r="1090" spans="1:15" s="2" customFormat="1">
      <c r="A1090" s="7"/>
      <c r="B1090" s="37"/>
      <c r="C1090" s="38"/>
      <c r="D1090" s="61"/>
      <c r="E1090" s="44"/>
      <c r="F1090" s="44"/>
      <c r="J1090" s="62"/>
      <c r="K1090" s="7"/>
      <c r="L1090" s="7"/>
      <c r="M1090" s="37"/>
      <c r="N1090" s="38"/>
      <c r="O1090" s="61"/>
    </row>
    <row r="1091" spans="1:15" s="2" customFormat="1">
      <c r="A1091" s="7"/>
      <c r="B1091" s="37"/>
      <c r="C1091" s="38"/>
      <c r="D1091" s="61"/>
      <c r="E1091" s="44"/>
      <c r="F1091" s="44"/>
      <c r="J1091" s="62"/>
      <c r="K1091" s="7"/>
      <c r="L1091" s="7"/>
      <c r="M1091" s="37"/>
      <c r="N1091" s="38"/>
      <c r="O1091" s="61"/>
    </row>
    <row r="1092" spans="1:15" s="2" customFormat="1">
      <c r="A1092" s="7"/>
      <c r="B1092" s="37"/>
      <c r="C1092" s="38"/>
      <c r="D1092" s="61"/>
      <c r="E1092" s="44"/>
      <c r="F1092" s="44"/>
      <c r="J1092" s="62"/>
      <c r="K1092" s="7"/>
      <c r="L1092" s="7"/>
      <c r="M1092" s="37"/>
      <c r="N1092" s="38"/>
      <c r="O1092" s="61"/>
    </row>
    <row r="1093" spans="1:15" s="2" customFormat="1">
      <c r="A1093" s="7"/>
      <c r="B1093" s="37"/>
      <c r="C1093" s="38"/>
      <c r="D1093" s="61"/>
      <c r="E1093" s="44"/>
      <c r="F1093" s="44"/>
      <c r="J1093" s="62"/>
      <c r="K1093" s="7"/>
      <c r="L1093" s="7"/>
      <c r="M1093" s="37"/>
      <c r="N1093" s="38"/>
      <c r="O1093" s="61"/>
    </row>
    <row r="1094" spans="1:15" s="2" customFormat="1">
      <c r="A1094" s="7"/>
      <c r="B1094" s="37"/>
      <c r="C1094" s="38"/>
      <c r="D1094" s="61"/>
      <c r="E1094" s="44"/>
      <c r="F1094" s="44"/>
      <c r="J1094" s="62"/>
      <c r="K1094" s="7"/>
      <c r="L1094" s="7"/>
      <c r="M1094" s="37"/>
      <c r="N1094" s="38"/>
      <c r="O1094" s="61"/>
    </row>
    <row r="1095" spans="1:15" s="2" customFormat="1">
      <c r="A1095" s="7"/>
      <c r="B1095" s="37"/>
      <c r="C1095" s="38"/>
      <c r="D1095" s="61"/>
      <c r="E1095" s="44"/>
      <c r="F1095" s="44"/>
      <c r="J1095" s="62"/>
      <c r="K1095" s="7"/>
      <c r="L1095" s="7"/>
      <c r="M1095" s="37"/>
      <c r="N1095" s="38"/>
      <c r="O1095" s="61"/>
    </row>
    <row r="1096" spans="1:15" s="2" customFormat="1">
      <c r="A1096" s="7"/>
      <c r="B1096" s="37"/>
      <c r="C1096" s="38"/>
      <c r="D1096" s="61"/>
      <c r="E1096" s="44"/>
      <c r="F1096" s="44"/>
      <c r="J1096" s="62"/>
      <c r="K1096" s="7"/>
      <c r="L1096" s="7"/>
      <c r="M1096" s="37"/>
      <c r="N1096" s="38"/>
      <c r="O1096" s="61"/>
    </row>
    <row r="1097" spans="1:15" s="2" customFormat="1">
      <c r="A1097" s="7"/>
      <c r="B1097" s="37"/>
      <c r="C1097" s="38"/>
      <c r="D1097" s="61"/>
      <c r="E1097" s="44"/>
      <c r="F1097" s="44"/>
      <c r="J1097" s="62"/>
      <c r="K1097" s="7"/>
      <c r="L1097" s="7"/>
      <c r="M1097" s="37"/>
      <c r="N1097" s="38"/>
      <c r="O1097" s="61"/>
    </row>
    <row r="1098" spans="1:15" s="2" customFormat="1">
      <c r="A1098" s="7"/>
      <c r="B1098" s="37"/>
      <c r="C1098" s="38"/>
      <c r="D1098" s="61"/>
      <c r="E1098" s="44"/>
      <c r="F1098" s="44"/>
      <c r="J1098" s="62"/>
      <c r="K1098" s="7"/>
      <c r="L1098" s="7"/>
      <c r="M1098" s="37"/>
      <c r="N1098" s="38"/>
      <c r="O1098" s="61"/>
    </row>
    <row r="1099" spans="1:15" s="2" customFormat="1">
      <c r="A1099" s="7"/>
      <c r="B1099" s="37"/>
      <c r="C1099" s="38"/>
      <c r="D1099" s="61"/>
      <c r="E1099" s="44"/>
      <c r="F1099" s="44"/>
      <c r="J1099" s="62"/>
      <c r="K1099" s="7"/>
      <c r="L1099" s="7"/>
      <c r="M1099" s="37"/>
      <c r="N1099" s="38"/>
      <c r="O1099" s="61"/>
    </row>
    <row r="1100" spans="1:15" s="2" customFormat="1">
      <c r="A1100" s="7"/>
      <c r="B1100" s="37"/>
      <c r="C1100" s="38"/>
      <c r="D1100" s="61"/>
      <c r="E1100" s="44"/>
      <c r="F1100" s="44"/>
      <c r="J1100" s="62"/>
      <c r="K1100" s="7"/>
      <c r="L1100" s="7"/>
      <c r="M1100" s="37"/>
      <c r="N1100" s="38"/>
      <c r="O1100" s="61"/>
    </row>
    <row r="1101" spans="1:15" s="2" customFormat="1">
      <c r="A1101" s="7"/>
      <c r="B1101" s="37"/>
      <c r="C1101" s="38"/>
      <c r="D1101" s="61"/>
      <c r="E1101" s="44"/>
      <c r="F1101" s="44"/>
      <c r="J1101" s="62"/>
      <c r="K1101" s="7"/>
      <c r="L1101" s="7"/>
      <c r="M1101" s="37"/>
      <c r="N1101" s="38"/>
      <c r="O1101" s="61"/>
    </row>
    <row r="1102" spans="1:15" s="2" customFormat="1">
      <c r="A1102" s="7"/>
      <c r="B1102" s="37"/>
      <c r="C1102" s="38"/>
      <c r="D1102" s="61"/>
      <c r="E1102" s="44"/>
      <c r="F1102" s="44"/>
      <c r="J1102" s="62"/>
      <c r="K1102" s="7"/>
      <c r="L1102" s="7"/>
      <c r="M1102" s="37"/>
      <c r="N1102" s="38"/>
      <c r="O1102" s="61"/>
    </row>
    <row r="1103" spans="1:15" s="2" customFormat="1">
      <c r="A1103" s="7"/>
      <c r="B1103" s="37"/>
      <c r="C1103" s="38"/>
      <c r="D1103" s="61"/>
      <c r="E1103" s="44"/>
      <c r="F1103" s="44"/>
      <c r="J1103" s="62"/>
      <c r="K1103" s="7"/>
      <c r="L1103" s="7"/>
      <c r="M1103" s="37"/>
      <c r="N1103" s="38"/>
      <c r="O1103" s="61"/>
    </row>
    <row r="1104" spans="1:15" s="2" customFormat="1">
      <c r="A1104" s="7"/>
      <c r="B1104" s="37"/>
      <c r="C1104" s="38"/>
      <c r="D1104" s="61"/>
      <c r="E1104" s="44"/>
      <c r="F1104" s="44"/>
      <c r="J1104" s="62"/>
      <c r="K1104" s="7"/>
      <c r="L1104" s="7"/>
      <c r="M1104" s="37"/>
      <c r="N1104" s="38"/>
      <c r="O1104" s="61"/>
    </row>
    <row r="1105" spans="1:15" s="2" customFormat="1">
      <c r="A1105" s="7"/>
      <c r="B1105" s="37"/>
      <c r="C1105" s="38"/>
      <c r="D1105" s="61"/>
      <c r="E1105" s="44"/>
      <c r="F1105" s="44"/>
      <c r="J1105" s="62"/>
      <c r="K1105" s="7"/>
      <c r="L1105" s="7"/>
      <c r="M1105" s="37"/>
      <c r="N1105" s="38"/>
      <c r="O1105" s="61"/>
    </row>
    <row r="1106" spans="1:15" s="2" customFormat="1">
      <c r="A1106" s="7"/>
      <c r="B1106" s="37"/>
      <c r="C1106" s="38"/>
      <c r="D1106" s="61"/>
      <c r="E1106" s="44"/>
      <c r="F1106" s="44"/>
      <c r="J1106" s="62"/>
      <c r="K1106" s="7"/>
      <c r="L1106" s="7"/>
      <c r="M1106" s="37"/>
      <c r="N1106" s="38"/>
      <c r="O1106" s="61"/>
    </row>
    <row r="1107" spans="1:15" s="2" customFormat="1">
      <c r="A1107" s="7"/>
      <c r="B1107" s="37"/>
      <c r="C1107" s="38"/>
      <c r="D1107" s="61"/>
      <c r="E1107" s="44"/>
      <c r="F1107" s="44"/>
      <c r="J1107" s="62"/>
      <c r="K1107" s="7"/>
      <c r="L1107" s="7"/>
      <c r="M1107" s="37"/>
      <c r="N1107" s="38"/>
      <c r="O1107" s="61"/>
    </row>
    <row r="1108" spans="1:15" s="2" customFormat="1">
      <c r="A1108" s="7"/>
      <c r="B1108" s="37"/>
      <c r="C1108" s="38"/>
      <c r="D1108" s="61"/>
      <c r="E1108" s="44"/>
      <c r="F1108" s="44"/>
      <c r="J1108" s="62"/>
      <c r="K1108" s="7"/>
      <c r="L1108" s="7"/>
      <c r="M1108" s="37"/>
      <c r="N1108" s="38"/>
      <c r="O1108" s="61"/>
    </row>
    <row r="1109" spans="1:15" s="2" customFormat="1">
      <c r="A1109" s="7"/>
      <c r="B1109" s="37"/>
      <c r="C1109" s="38"/>
      <c r="D1109" s="61"/>
      <c r="E1109" s="44"/>
      <c r="F1109" s="44"/>
      <c r="J1109" s="62"/>
      <c r="K1109" s="7"/>
      <c r="L1109" s="7"/>
      <c r="M1109" s="37"/>
      <c r="N1109" s="38"/>
      <c r="O1109" s="61"/>
    </row>
    <row r="1110" spans="1:15" s="2" customFormat="1">
      <c r="A1110" s="7"/>
      <c r="B1110" s="37"/>
      <c r="C1110" s="38"/>
      <c r="D1110" s="61"/>
      <c r="E1110" s="44"/>
      <c r="F1110" s="44"/>
      <c r="J1110" s="62"/>
      <c r="K1110" s="7"/>
      <c r="L1110" s="7"/>
      <c r="M1110" s="37"/>
      <c r="N1110" s="38"/>
      <c r="O1110" s="61"/>
    </row>
    <row r="1111" spans="1:15" s="2" customFormat="1">
      <c r="A1111" s="7"/>
      <c r="B1111" s="37"/>
      <c r="C1111" s="38"/>
      <c r="D1111" s="61"/>
      <c r="E1111" s="44"/>
      <c r="F1111" s="44"/>
      <c r="J1111" s="62"/>
      <c r="K1111" s="7"/>
      <c r="L1111" s="7"/>
      <c r="M1111" s="37"/>
      <c r="N1111" s="38"/>
      <c r="O1111" s="61"/>
    </row>
    <row r="1112" spans="1:15" s="2" customFormat="1">
      <c r="A1112" s="7"/>
      <c r="B1112" s="37"/>
      <c r="C1112" s="38"/>
      <c r="D1112" s="61"/>
      <c r="E1112" s="44"/>
      <c r="F1112" s="44"/>
      <c r="J1112" s="62"/>
      <c r="K1112" s="7"/>
      <c r="L1112" s="7"/>
      <c r="M1112" s="37"/>
      <c r="N1112" s="38"/>
      <c r="O1112" s="61"/>
    </row>
    <row r="1113" spans="1:15" s="2" customFormat="1">
      <c r="A1113" s="7"/>
      <c r="B1113" s="37"/>
      <c r="C1113" s="38"/>
      <c r="D1113" s="61"/>
      <c r="E1113" s="44"/>
      <c r="F1113" s="44"/>
      <c r="J1113" s="62"/>
      <c r="K1113" s="7"/>
      <c r="L1113" s="7"/>
      <c r="M1113" s="37"/>
      <c r="N1113" s="38"/>
      <c r="O1113" s="61"/>
    </row>
    <row r="1114" spans="1:15" s="2" customFormat="1">
      <c r="A1114" s="7"/>
      <c r="B1114" s="37"/>
      <c r="C1114" s="38"/>
      <c r="D1114" s="61"/>
      <c r="E1114" s="44"/>
      <c r="F1114" s="44"/>
      <c r="J1114" s="62"/>
      <c r="K1114" s="7"/>
      <c r="L1114" s="7"/>
      <c r="M1114" s="37"/>
      <c r="N1114" s="38"/>
      <c r="O1114" s="61"/>
    </row>
    <row r="1115" spans="1:15" s="2" customFormat="1">
      <c r="A1115" s="7"/>
      <c r="B1115" s="37"/>
      <c r="C1115" s="38"/>
      <c r="D1115" s="61"/>
      <c r="E1115" s="44"/>
      <c r="F1115" s="44"/>
      <c r="J1115" s="62"/>
      <c r="K1115" s="7"/>
      <c r="L1115" s="7"/>
      <c r="M1115" s="37"/>
      <c r="N1115" s="38"/>
      <c r="O1115" s="61"/>
    </row>
    <row r="1116" spans="1:15" s="2" customFormat="1">
      <c r="A1116" s="7"/>
      <c r="B1116" s="37"/>
      <c r="C1116" s="38"/>
      <c r="D1116" s="61"/>
      <c r="E1116" s="44"/>
      <c r="F1116" s="44"/>
      <c r="J1116" s="62"/>
      <c r="K1116" s="7"/>
      <c r="L1116" s="7"/>
      <c r="M1116" s="37"/>
      <c r="N1116" s="38"/>
      <c r="O1116" s="61"/>
    </row>
    <row r="1117" spans="1:15" s="2" customFormat="1">
      <c r="A1117" s="7"/>
      <c r="B1117" s="37"/>
      <c r="C1117" s="38"/>
      <c r="D1117" s="61"/>
      <c r="E1117" s="44"/>
      <c r="F1117" s="44"/>
      <c r="J1117" s="62"/>
      <c r="K1117" s="7"/>
      <c r="L1117" s="7"/>
      <c r="M1117" s="37"/>
      <c r="N1117" s="38"/>
      <c r="O1117" s="61"/>
    </row>
    <row r="1118" spans="1:15" s="2" customFormat="1">
      <c r="A1118" s="7"/>
      <c r="B1118" s="37"/>
      <c r="C1118" s="38"/>
      <c r="D1118" s="61"/>
      <c r="E1118" s="44"/>
      <c r="F1118" s="44"/>
      <c r="J1118" s="62"/>
      <c r="K1118" s="7"/>
      <c r="L1118" s="7"/>
      <c r="M1118" s="37"/>
      <c r="N1118" s="38"/>
      <c r="O1118" s="61"/>
    </row>
    <row r="1119" spans="1:15" s="2" customFormat="1">
      <c r="A1119" s="7"/>
      <c r="B1119" s="37"/>
      <c r="C1119" s="38"/>
      <c r="D1119" s="61"/>
      <c r="E1119" s="44"/>
      <c r="F1119" s="44"/>
      <c r="J1119" s="62"/>
      <c r="K1119" s="7"/>
      <c r="L1119" s="7"/>
      <c r="M1119" s="37"/>
      <c r="N1119" s="38"/>
      <c r="O1119" s="61"/>
    </row>
    <row r="1120" spans="1:15" s="2" customFormat="1">
      <c r="A1120" s="7"/>
      <c r="B1120" s="37"/>
      <c r="C1120" s="38"/>
      <c r="D1120" s="61"/>
      <c r="E1120" s="44"/>
      <c r="F1120" s="44"/>
      <c r="J1120" s="62"/>
      <c r="K1120" s="7"/>
      <c r="L1120" s="7"/>
      <c r="M1120" s="37"/>
      <c r="N1120" s="38"/>
      <c r="O1120" s="61"/>
    </row>
    <row r="1121" spans="1:15" s="2" customFormat="1">
      <c r="A1121" s="7"/>
      <c r="B1121" s="37"/>
      <c r="C1121" s="38"/>
      <c r="D1121" s="61"/>
      <c r="E1121" s="44"/>
      <c r="F1121" s="44"/>
      <c r="J1121" s="62"/>
      <c r="K1121" s="7"/>
      <c r="L1121" s="7"/>
      <c r="M1121" s="37"/>
      <c r="N1121" s="38"/>
      <c r="O1121" s="61"/>
    </row>
    <row r="1122" spans="1:15" s="2" customFormat="1">
      <c r="A1122" s="7"/>
      <c r="B1122" s="37"/>
      <c r="C1122" s="38"/>
      <c r="D1122" s="61"/>
      <c r="E1122" s="44"/>
      <c r="F1122" s="44"/>
      <c r="J1122" s="62"/>
      <c r="K1122" s="7"/>
      <c r="L1122" s="7"/>
      <c r="M1122" s="37"/>
      <c r="N1122" s="38"/>
      <c r="O1122" s="61"/>
    </row>
    <row r="1123" spans="1:15" s="2" customFormat="1">
      <c r="A1123" s="7"/>
      <c r="B1123" s="37"/>
      <c r="C1123" s="38"/>
      <c r="D1123" s="61"/>
      <c r="E1123" s="44"/>
      <c r="F1123" s="44"/>
      <c r="J1123" s="62"/>
      <c r="K1123" s="7"/>
      <c r="L1123" s="7"/>
      <c r="M1123" s="37"/>
      <c r="N1123" s="38"/>
      <c r="O1123" s="61"/>
    </row>
    <row r="1124" spans="1:15" s="2" customFormat="1">
      <c r="A1124" s="7"/>
      <c r="B1124" s="37"/>
      <c r="C1124" s="38"/>
      <c r="D1124" s="61"/>
      <c r="E1124" s="44"/>
      <c r="F1124" s="44"/>
      <c r="J1124" s="62"/>
      <c r="K1124" s="7"/>
      <c r="L1124" s="7"/>
      <c r="M1124" s="37"/>
      <c r="N1124" s="38"/>
      <c r="O1124" s="61"/>
    </row>
    <row r="1125" spans="1:15" s="2" customFormat="1">
      <c r="A1125" s="7"/>
      <c r="B1125" s="37"/>
      <c r="C1125" s="38"/>
      <c r="D1125" s="61"/>
      <c r="E1125" s="44"/>
      <c r="F1125" s="44"/>
      <c r="J1125" s="62"/>
      <c r="K1125" s="7"/>
      <c r="L1125" s="7"/>
      <c r="M1125" s="37"/>
      <c r="N1125" s="38"/>
      <c r="O1125" s="61"/>
    </row>
    <row r="1126" spans="1:15" s="2" customFormat="1">
      <c r="A1126" s="7"/>
      <c r="B1126" s="37"/>
      <c r="C1126" s="38"/>
      <c r="D1126" s="61"/>
      <c r="E1126" s="44"/>
      <c r="F1126" s="44"/>
      <c r="J1126" s="62"/>
      <c r="K1126" s="7"/>
      <c r="L1126" s="7"/>
      <c r="M1126" s="37"/>
      <c r="N1126" s="38"/>
      <c r="O1126" s="61"/>
    </row>
    <row r="1127" spans="1:15" s="2" customFormat="1">
      <c r="A1127" s="7"/>
      <c r="B1127" s="37"/>
      <c r="C1127" s="38"/>
      <c r="D1127" s="61"/>
      <c r="E1127" s="44"/>
      <c r="F1127" s="44"/>
      <c r="J1127" s="62"/>
      <c r="K1127" s="7"/>
      <c r="L1127" s="7"/>
      <c r="M1127" s="37"/>
      <c r="N1127" s="38"/>
      <c r="O1127" s="61"/>
    </row>
    <row r="1128" spans="1:15" s="2" customFormat="1">
      <c r="A1128" s="7"/>
      <c r="B1128" s="37"/>
      <c r="C1128" s="38"/>
      <c r="D1128" s="61"/>
      <c r="E1128" s="44"/>
      <c r="F1128" s="44"/>
      <c r="J1128" s="62"/>
      <c r="K1128" s="7"/>
      <c r="L1128" s="7"/>
      <c r="M1128" s="37"/>
      <c r="N1128" s="38"/>
      <c r="O1128" s="61"/>
    </row>
    <row r="1129" spans="1:15" s="2" customFormat="1">
      <c r="A1129" s="7"/>
      <c r="B1129" s="37"/>
      <c r="C1129" s="38"/>
      <c r="D1129" s="61"/>
      <c r="E1129" s="44"/>
      <c r="F1129" s="44"/>
      <c r="J1129" s="62"/>
      <c r="K1129" s="7"/>
      <c r="L1129" s="7"/>
      <c r="M1129" s="37"/>
      <c r="N1129" s="38"/>
      <c r="O1129" s="61"/>
    </row>
    <row r="1130" spans="1:15" s="2" customFormat="1">
      <c r="A1130" s="7"/>
      <c r="B1130" s="37"/>
      <c r="C1130" s="38"/>
      <c r="D1130" s="61"/>
      <c r="E1130" s="44"/>
      <c r="F1130" s="44"/>
      <c r="J1130" s="62"/>
      <c r="K1130" s="7"/>
      <c r="L1130" s="7"/>
      <c r="M1130" s="37"/>
      <c r="N1130" s="38"/>
      <c r="O1130" s="61"/>
    </row>
    <row r="1131" spans="1:15" s="2" customFormat="1">
      <c r="A1131" s="7"/>
      <c r="B1131" s="37"/>
      <c r="C1131" s="38"/>
      <c r="D1131" s="61"/>
      <c r="E1131" s="44"/>
      <c r="F1131" s="44"/>
      <c r="J1131" s="62"/>
      <c r="K1131" s="7"/>
      <c r="L1131" s="7"/>
      <c r="M1131" s="37"/>
      <c r="N1131" s="38"/>
      <c r="O1131" s="61"/>
    </row>
    <row r="1132" spans="1:15" s="2" customFormat="1">
      <c r="A1132" s="7"/>
      <c r="B1132" s="37"/>
      <c r="C1132" s="38"/>
      <c r="D1132" s="61"/>
      <c r="E1132" s="44"/>
      <c r="F1132" s="44"/>
      <c r="J1132" s="62"/>
      <c r="K1132" s="7"/>
      <c r="L1132" s="7"/>
      <c r="M1132" s="37"/>
      <c r="N1132" s="38"/>
      <c r="O1132" s="61"/>
    </row>
    <row r="1133" spans="1:15" s="2" customFormat="1">
      <c r="A1133" s="7"/>
      <c r="B1133" s="37"/>
      <c r="C1133" s="38"/>
      <c r="D1133" s="61"/>
      <c r="E1133" s="44"/>
      <c r="F1133" s="44"/>
      <c r="J1133" s="62"/>
      <c r="K1133" s="7"/>
      <c r="L1133" s="7"/>
      <c r="M1133" s="37"/>
      <c r="N1133" s="38"/>
      <c r="O1133" s="61"/>
    </row>
    <row r="1134" spans="1:15" s="2" customFormat="1">
      <c r="A1134" s="7"/>
      <c r="B1134" s="37"/>
      <c r="C1134" s="38"/>
      <c r="D1134" s="61"/>
      <c r="E1134" s="44"/>
      <c r="F1134" s="44"/>
      <c r="J1134" s="62"/>
      <c r="K1134" s="7"/>
      <c r="L1134" s="7"/>
      <c r="M1134" s="37"/>
      <c r="N1134" s="38"/>
      <c r="O1134" s="61"/>
    </row>
    <row r="1135" spans="1:15" s="2" customFormat="1">
      <c r="A1135" s="7"/>
      <c r="B1135" s="37"/>
      <c r="C1135" s="38"/>
      <c r="D1135" s="61"/>
      <c r="E1135" s="44"/>
      <c r="F1135" s="44"/>
      <c r="J1135" s="62"/>
      <c r="K1135" s="7"/>
      <c r="L1135" s="7"/>
      <c r="M1135" s="37"/>
      <c r="N1135" s="38"/>
      <c r="O1135" s="61"/>
    </row>
    <row r="1136" spans="1:15" s="2" customFormat="1">
      <c r="A1136" s="7"/>
      <c r="B1136" s="37"/>
      <c r="C1136" s="38"/>
      <c r="D1136" s="61"/>
      <c r="E1136" s="44"/>
      <c r="F1136" s="44"/>
      <c r="J1136" s="62"/>
      <c r="K1136" s="7"/>
      <c r="L1136" s="7"/>
      <c r="M1136" s="37"/>
      <c r="N1136" s="38"/>
      <c r="O1136" s="61"/>
    </row>
    <row r="1137" spans="1:15" s="2" customFormat="1">
      <c r="A1137" s="7"/>
      <c r="B1137" s="37"/>
      <c r="C1137" s="38"/>
      <c r="D1137" s="61"/>
      <c r="E1137" s="44"/>
      <c r="F1137" s="44"/>
      <c r="J1137" s="62"/>
      <c r="K1137" s="7"/>
      <c r="L1137" s="7"/>
      <c r="M1137" s="37"/>
      <c r="N1137" s="38"/>
      <c r="O1137" s="61"/>
    </row>
    <row r="1138" spans="1:15" s="2" customFormat="1">
      <c r="A1138" s="7"/>
      <c r="B1138" s="37"/>
      <c r="C1138" s="38"/>
      <c r="D1138" s="61"/>
      <c r="E1138" s="44"/>
      <c r="F1138" s="44"/>
      <c r="J1138" s="62"/>
      <c r="K1138" s="7"/>
      <c r="L1138" s="7"/>
      <c r="M1138" s="37"/>
      <c r="N1138" s="38"/>
      <c r="O1138" s="61"/>
    </row>
    <row r="1139" spans="1:15" s="2" customFormat="1">
      <c r="A1139" s="7"/>
      <c r="B1139" s="37"/>
      <c r="C1139" s="38"/>
      <c r="D1139" s="61"/>
      <c r="E1139" s="44"/>
      <c r="F1139" s="44"/>
      <c r="J1139" s="62"/>
      <c r="K1139" s="7"/>
      <c r="L1139" s="7"/>
      <c r="M1139" s="37"/>
      <c r="N1139" s="38"/>
      <c r="O1139" s="61"/>
    </row>
    <row r="1140" spans="1:15" s="2" customFormat="1">
      <c r="A1140" s="7"/>
      <c r="B1140" s="37"/>
      <c r="C1140" s="38"/>
      <c r="D1140" s="61"/>
      <c r="E1140" s="44"/>
      <c r="F1140" s="44"/>
      <c r="J1140" s="62"/>
      <c r="K1140" s="7"/>
      <c r="L1140" s="7"/>
      <c r="M1140" s="37"/>
      <c r="N1140" s="38"/>
      <c r="O1140" s="61"/>
    </row>
    <row r="1141" spans="1:15" s="2" customFormat="1">
      <c r="A1141" s="7"/>
      <c r="B1141" s="37"/>
      <c r="C1141" s="38"/>
      <c r="D1141" s="61"/>
      <c r="E1141" s="44"/>
      <c r="F1141" s="44"/>
      <c r="J1141" s="62"/>
      <c r="K1141" s="7"/>
      <c r="L1141" s="7"/>
      <c r="M1141" s="37"/>
      <c r="N1141" s="38"/>
      <c r="O1141" s="61"/>
    </row>
    <row r="1142" spans="1:15" s="2" customFormat="1">
      <c r="A1142" s="7"/>
      <c r="B1142" s="37"/>
      <c r="C1142" s="38"/>
      <c r="D1142" s="61"/>
      <c r="E1142" s="44"/>
      <c r="F1142" s="44"/>
      <c r="J1142" s="62"/>
      <c r="K1142" s="7"/>
      <c r="L1142" s="7"/>
      <c r="M1142" s="37"/>
      <c r="N1142" s="38"/>
      <c r="O1142" s="61"/>
    </row>
    <row r="1143" spans="1:15" s="2" customFormat="1">
      <c r="A1143" s="7"/>
      <c r="B1143" s="37"/>
      <c r="C1143" s="38"/>
      <c r="D1143" s="61"/>
      <c r="E1143" s="44"/>
      <c r="F1143" s="44"/>
      <c r="J1143" s="62"/>
      <c r="K1143" s="7"/>
      <c r="L1143" s="7"/>
      <c r="M1143" s="37"/>
      <c r="N1143" s="38"/>
      <c r="O1143" s="61"/>
    </row>
    <row r="1144" spans="1:15" s="2" customFormat="1">
      <c r="A1144" s="7"/>
      <c r="B1144" s="37"/>
      <c r="C1144" s="38"/>
      <c r="D1144" s="61"/>
      <c r="E1144" s="44"/>
      <c r="F1144" s="44"/>
      <c r="J1144" s="62"/>
      <c r="K1144" s="7"/>
      <c r="L1144" s="7"/>
      <c r="M1144" s="37"/>
      <c r="N1144" s="38"/>
      <c r="O1144" s="61"/>
    </row>
    <row r="1145" spans="1:15" s="2" customFormat="1">
      <c r="A1145" s="7"/>
      <c r="B1145" s="37"/>
      <c r="C1145" s="38"/>
      <c r="D1145" s="61"/>
      <c r="E1145" s="44"/>
      <c r="F1145" s="44"/>
      <c r="J1145" s="62"/>
      <c r="K1145" s="7"/>
      <c r="L1145" s="7"/>
      <c r="M1145" s="37"/>
      <c r="N1145" s="38"/>
      <c r="O1145" s="61"/>
    </row>
    <row r="1146" spans="1:15" s="2" customFormat="1">
      <c r="A1146" s="7"/>
      <c r="B1146" s="37"/>
      <c r="C1146" s="38"/>
      <c r="D1146" s="61"/>
      <c r="E1146" s="44"/>
      <c r="F1146" s="44"/>
      <c r="J1146" s="62"/>
      <c r="K1146" s="7"/>
      <c r="L1146" s="7"/>
      <c r="M1146" s="37"/>
      <c r="N1146" s="38"/>
      <c r="O1146" s="61"/>
    </row>
    <row r="1147" spans="1:15" s="2" customFormat="1">
      <c r="A1147" s="7"/>
      <c r="B1147" s="37"/>
      <c r="C1147" s="38"/>
      <c r="D1147" s="61"/>
      <c r="E1147" s="44"/>
      <c r="F1147" s="44"/>
      <c r="J1147" s="62"/>
      <c r="K1147" s="7"/>
      <c r="L1147" s="7"/>
      <c r="M1147" s="37"/>
      <c r="N1147" s="38"/>
      <c r="O1147" s="61"/>
    </row>
    <row r="1148" spans="1:15" s="2" customFormat="1">
      <c r="A1148" s="7"/>
      <c r="B1148" s="37"/>
      <c r="C1148" s="38"/>
      <c r="D1148" s="61"/>
      <c r="E1148" s="44"/>
      <c r="F1148" s="44"/>
      <c r="J1148" s="62"/>
      <c r="K1148" s="7"/>
      <c r="L1148" s="7"/>
      <c r="M1148" s="37"/>
      <c r="N1148" s="38"/>
      <c r="O1148" s="61"/>
    </row>
    <row r="1149" spans="1:15" s="2" customFormat="1">
      <c r="A1149" s="7"/>
      <c r="B1149" s="37"/>
      <c r="C1149" s="38"/>
      <c r="D1149" s="61"/>
      <c r="E1149" s="44"/>
      <c r="F1149" s="44"/>
      <c r="J1149" s="62"/>
      <c r="K1149" s="7"/>
      <c r="L1149" s="7"/>
      <c r="M1149" s="37"/>
      <c r="N1149" s="38"/>
      <c r="O1149" s="61"/>
    </row>
    <row r="1150" spans="1:15" s="2" customFormat="1">
      <c r="A1150" s="7"/>
      <c r="B1150" s="37"/>
      <c r="C1150" s="38"/>
      <c r="D1150" s="61"/>
      <c r="E1150" s="44"/>
      <c r="F1150" s="44"/>
      <c r="J1150" s="62"/>
      <c r="K1150" s="7"/>
      <c r="L1150" s="7"/>
      <c r="M1150" s="37"/>
      <c r="N1150" s="38"/>
      <c r="O1150" s="61"/>
    </row>
    <row r="1151" spans="1:15" s="2" customFormat="1">
      <c r="A1151" s="7"/>
      <c r="B1151" s="37"/>
      <c r="C1151" s="38"/>
      <c r="D1151" s="61"/>
      <c r="E1151" s="44"/>
      <c r="F1151" s="44"/>
      <c r="J1151" s="62"/>
      <c r="K1151" s="7"/>
      <c r="L1151" s="7"/>
      <c r="M1151" s="37"/>
      <c r="N1151" s="38"/>
      <c r="O1151" s="61"/>
    </row>
    <row r="1152" spans="1:15" s="2" customFormat="1">
      <c r="A1152" s="7"/>
      <c r="B1152" s="37"/>
      <c r="C1152" s="38"/>
      <c r="D1152" s="61"/>
      <c r="E1152" s="44"/>
      <c r="F1152" s="44"/>
      <c r="J1152" s="62"/>
      <c r="K1152" s="7"/>
      <c r="L1152" s="7"/>
      <c r="M1152" s="37"/>
      <c r="N1152" s="38"/>
      <c r="O1152" s="61"/>
    </row>
    <row r="1153" spans="1:15" s="2" customFormat="1">
      <c r="A1153" s="7"/>
      <c r="B1153" s="37"/>
      <c r="C1153" s="38"/>
      <c r="D1153" s="61"/>
      <c r="E1153" s="44"/>
      <c r="F1153" s="44"/>
      <c r="J1153" s="62"/>
      <c r="K1153" s="7"/>
      <c r="L1153" s="7"/>
      <c r="M1153" s="37"/>
      <c r="N1153" s="38"/>
      <c r="O1153" s="61"/>
    </row>
    <row r="1154" spans="1:15" s="2" customFormat="1">
      <c r="A1154" s="7"/>
      <c r="B1154" s="37"/>
      <c r="C1154" s="38"/>
      <c r="D1154" s="61"/>
      <c r="E1154" s="44"/>
      <c r="F1154" s="44"/>
      <c r="J1154" s="62"/>
      <c r="K1154" s="7"/>
      <c r="L1154" s="7"/>
      <c r="M1154" s="37"/>
      <c r="N1154" s="38"/>
      <c r="O1154" s="61"/>
    </row>
    <row r="1155" spans="1:15" s="2" customFormat="1">
      <c r="A1155" s="7"/>
      <c r="B1155" s="37"/>
      <c r="C1155" s="38"/>
      <c r="D1155" s="61"/>
      <c r="E1155" s="44"/>
      <c r="F1155" s="44"/>
      <c r="J1155" s="62"/>
      <c r="K1155" s="7"/>
      <c r="L1155" s="7"/>
      <c r="M1155" s="37"/>
      <c r="N1155" s="38"/>
      <c r="O1155" s="61"/>
    </row>
    <row r="1156" spans="1:15" s="2" customFormat="1">
      <c r="A1156" s="7"/>
      <c r="B1156" s="37"/>
      <c r="C1156" s="38"/>
      <c r="D1156" s="61"/>
      <c r="E1156" s="44"/>
      <c r="F1156" s="44"/>
      <c r="J1156" s="62"/>
      <c r="K1156" s="7"/>
      <c r="L1156" s="7"/>
      <c r="M1156" s="37"/>
      <c r="N1156" s="38"/>
      <c r="O1156" s="61"/>
    </row>
    <row r="1157" spans="1:15" s="2" customFormat="1">
      <c r="A1157" s="7"/>
      <c r="B1157" s="37"/>
      <c r="C1157" s="38"/>
      <c r="D1157" s="61"/>
      <c r="E1157" s="44"/>
      <c r="F1157" s="44"/>
      <c r="J1157" s="62"/>
      <c r="K1157" s="7"/>
      <c r="L1157" s="7"/>
      <c r="M1157" s="37"/>
      <c r="N1157" s="38"/>
      <c r="O1157" s="61"/>
    </row>
    <row r="1158" spans="1:15" s="2" customFormat="1">
      <c r="A1158" s="7"/>
      <c r="B1158" s="37"/>
      <c r="C1158" s="38"/>
      <c r="D1158" s="61"/>
      <c r="E1158" s="44"/>
      <c r="F1158" s="44"/>
      <c r="J1158" s="62"/>
      <c r="K1158" s="7"/>
      <c r="L1158" s="7"/>
      <c r="M1158" s="37"/>
      <c r="N1158" s="38"/>
      <c r="O1158" s="61"/>
    </row>
    <row r="1159" spans="1:15" s="2" customFormat="1">
      <c r="A1159" s="7"/>
      <c r="B1159" s="37"/>
      <c r="C1159" s="38"/>
      <c r="D1159" s="61"/>
      <c r="E1159" s="44"/>
      <c r="F1159" s="44"/>
      <c r="J1159" s="62"/>
      <c r="K1159" s="7"/>
      <c r="L1159" s="7"/>
      <c r="M1159" s="37"/>
      <c r="N1159" s="38"/>
      <c r="O1159" s="61"/>
    </row>
    <row r="1160" spans="1:15" s="2" customFormat="1">
      <c r="A1160" s="7"/>
      <c r="B1160" s="37"/>
      <c r="C1160" s="38"/>
      <c r="D1160" s="61"/>
      <c r="E1160" s="44"/>
      <c r="F1160" s="44"/>
      <c r="J1160" s="62"/>
      <c r="K1160" s="7"/>
      <c r="L1160" s="7"/>
      <c r="M1160" s="37"/>
      <c r="N1160" s="38"/>
      <c r="O1160" s="61"/>
    </row>
    <row r="1161" spans="1:15" s="2" customFormat="1">
      <c r="A1161" s="7"/>
      <c r="B1161" s="37"/>
      <c r="C1161" s="38"/>
      <c r="D1161" s="61"/>
      <c r="E1161" s="44"/>
      <c r="F1161" s="44"/>
      <c r="J1161" s="62"/>
      <c r="K1161" s="7"/>
      <c r="L1161" s="7"/>
      <c r="M1161" s="37"/>
      <c r="N1161" s="38"/>
      <c r="O1161" s="61"/>
    </row>
    <row r="1162" spans="1:15" s="2" customFormat="1">
      <c r="A1162" s="7"/>
      <c r="B1162" s="37"/>
      <c r="C1162" s="38"/>
      <c r="D1162" s="61"/>
      <c r="E1162" s="44"/>
      <c r="F1162" s="44"/>
      <c r="J1162" s="62"/>
      <c r="K1162" s="7"/>
      <c r="L1162" s="7"/>
      <c r="M1162" s="37"/>
      <c r="N1162" s="38"/>
      <c r="O1162" s="61"/>
    </row>
    <row r="1163" spans="1:15" s="2" customFormat="1">
      <c r="A1163" s="7"/>
      <c r="B1163" s="37"/>
      <c r="C1163" s="38"/>
      <c r="D1163" s="61"/>
      <c r="E1163" s="44"/>
      <c r="F1163" s="44"/>
      <c r="J1163" s="62"/>
      <c r="K1163" s="7"/>
      <c r="L1163" s="7"/>
      <c r="M1163" s="37"/>
      <c r="N1163" s="38"/>
      <c r="O1163" s="61"/>
    </row>
    <row r="1164" spans="1:15" s="2" customFormat="1">
      <c r="A1164" s="7"/>
      <c r="B1164" s="37"/>
      <c r="C1164" s="38"/>
      <c r="D1164" s="61"/>
      <c r="E1164" s="44"/>
      <c r="F1164" s="44"/>
      <c r="J1164" s="62"/>
      <c r="K1164" s="7"/>
      <c r="L1164" s="7"/>
      <c r="M1164" s="37"/>
      <c r="N1164" s="38"/>
      <c r="O1164" s="61"/>
    </row>
    <row r="1165" spans="1:15" s="2" customFormat="1">
      <c r="A1165" s="7"/>
      <c r="B1165" s="37"/>
      <c r="C1165" s="38"/>
      <c r="D1165" s="61"/>
      <c r="E1165" s="44"/>
      <c r="F1165" s="44"/>
      <c r="J1165" s="62"/>
      <c r="K1165" s="7"/>
      <c r="L1165" s="7"/>
      <c r="M1165" s="37"/>
      <c r="N1165" s="38"/>
      <c r="O1165" s="61"/>
    </row>
    <row r="1166" spans="1:15" s="2" customFormat="1">
      <c r="A1166" s="7"/>
      <c r="B1166" s="37"/>
      <c r="C1166" s="38"/>
      <c r="D1166" s="61"/>
      <c r="E1166" s="44"/>
      <c r="F1166" s="44"/>
      <c r="J1166" s="62"/>
      <c r="K1166" s="7"/>
      <c r="L1166" s="7"/>
      <c r="M1166" s="37"/>
      <c r="N1166" s="38"/>
      <c r="O1166" s="61"/>
    </row>
    <row r="1167" spans="1:15" s="2" customFormat="1">
      <c r="A1167" s="7"/>
      <c r="B1167" s="37"/>
      <c r="C1167" s="38"/>
      <c r="D1167" s="61"/>
      <c r="E1167" s="44"/>
      <c r="F1167" s="44"/>
      <c r="J1167" s="62"/>
      <c r="K1167" s="7"/>
      <c r="L1167" s="7"/>
      <c r="M1167" s="37"/>
      <c r="N1167" s="38"/>
      <c r="O1167" s="61"/>
    </row>
    <row r="1168" spans="1:15" s="2" customFormat="1">
      <c r="A1168" s="7"/>
      <c r="B1168" s="37"/>
      <c r="C1168" s="38"/>
      <c r="D1168" s="61"/>
      <c r="E1168" s="44"/>
      <c r="F1168" s="44"/>
      <c r="J1168" s="62"/>
      <c r="K1168" s="7"/>
      <c r="L1168" s="7"/>
      <c r="M1168" s="37"/>
      <c r="N1168" s="38"/>
      <c r="O1168" s="61"/>
    </row>
    <row r="1169" spans="1:15" s="2" customFormat="1">
      <c r="A1169" s="7"/>
      <c r="B1169" s="37"/>
      <c r="C1169" s="38"/>
      <c r="D1169" s="61"/>
      <c r="E1169" s="44"/>
      <c r="F1169" s="44"/>
      <c r="J1169" s="62"/>
      <c r="K1169" s="7"/>
      <c r="L1169" s="7"/>
      <c r="M1169" s="37"/>
      <c r="N1169" s="38"/>
      <c r="O1169" s="61"/>
    </row>
    <row r="1170" spans="1:15" s="2" customFormat="1">
      <c r="A1170" s="7"/>
      <c r="B1170" s="37"/>
      <c r="C1170" s="38"/>
      <c r="D1170" s="61"/>
      <c r="E1170" s="44"/>
      <c r="F1170" s="44"/>
      <c r="J1170" s="62"/>
      <c r="K1170" s="7"/>
      <c r="L1170" s="7"/>
      <c r="M1170" s="37"/>
      <c r="N1170" s="38"/>
      <c r="O1170" s="61"/>
    </row>
    <row r="1171" spans="1:15" s="2" customFormat="1">
      <c r="A1171" s="7"/>
      <c r="B1171" s="37"/>
      <c r="C1171" s="38"/>
      <c r="D1171" s="61"/>
      <c r="E1171" s="44"/>
      <c r="F1171" s="44"/>
      <c r="J1171" s="62"/>
      <c r="K1171" s="7"/>
      <c r="L1171" s="7"/>
      <c r="M1171" s="37"/>
      <c r="N1171" s="38"/>
      <c r="O1171" s="61"/>
    </row>
    <row r="1172" spans="1:15" s="2" customFormat="1">
      <c r="A1172" s="7"/>
      <c r="B1172" s="37"/>
      <c r="C1172" s="38"/>
      <c r="D1172" s="61"/>
      <c r="E1172" s="44"/>
      <c r="F1172" s="44"/>
      <c r="J1172" s="62"/>
      <c r="K1172" s="7"/>
      <c r="L1172" s="7"/>
      <c r="M1172" s="37"/>
      <c r="N1172" s="38"/>
      <c r="O1172" s="61"/>
    </row>
    <row r="1173" spans="1:15" s="2" customFormat="1">
      <c r="A1173" s="7"/>
      <c r="B1173" s="37"/>
      <c r="C1173" s="38"/>
      <c r="D1173" s="61"/>
      <c r="E1173" s="44"/>
      <c r="F1173" s="44"/>
      <c r="J1173" s="62"/>
      <c r="K1173" s="7"/>
      <c r="L1173" s="7"/>
      <c r="M1173" s="37"/>
      <c r="N1173" s="38"/>
      <c r="O1173" s="61"/>
    </row>
    <row r="1174" spans="1:15" s="2" customFormat="1">
      <c r="A1174" s="7"/>
      <c r="B1174" s="37"/>
      <c r="C1174" s="38"/>
      <c r="D1174" s="61"/>
      <c r="E1174" s="44"/>
      <c r="F1174" s="44"/>
      <c r="J1174" s="62"/>
      <c r="K1174" s="7"/>
      <c r="L1174" s="7"/>
      <c r="M1174" s="37"/>
      <c r="N1174" s="38"/>
      <c r="O1174" s="61"/>
    </row>
    <row r="1175" spans="1:15" s="2" customFormat="1">
      <c r="A1175" s="7"/>
      <c r="B1175" s="37"/>
      <c r="C1175" s="38"/>
      <c r="D1175" s="61"/>
      <c r="E1175" s="44"/>
      <c r="F1175" s="44"/>
      <c r="J1175" s="62"/>
      <c r="K1175" s="7"/>
      <c r="L1175" s="7"/>
      <c r="M1175" s="37"/>
      <c r="N1175" s="38"/>
      <c r="O1175" s="61"/>
    </row>
    <row r="1176" spans="1:15" s="2" customFormat="1">
      <c r="A1176" s="7"/>
      <c r="B1176" s="37"/>
      <c r="C1176" s="38"/>
      <c r="D1176" s="61"/>
      <c r="E1176" s="44"/>
      <c r="F1176" s="44"/>
      <c r="J1176" s="62"/>
      <c r="K1176" s="7"/>
      <c r="L1176" s="7"/>
      <c r="M1176" s="37"/>
      <c r="N1176" s="38"/>
      <c r="O1176" s="61"/>
    </row>
    <row r="1177" spans="1:15" s="2" customFormat="1">
      <c r="A1177" s="7"/>
      <c r="B1177" s="37"/>
      <c r="C1177" s="38"/>
      <c r="D1177" s="61"/>
      <c r="E1177" s="44"/>
      <c r="F1177" s="44"/>
      <c r="J1177" s="62"/>
      <c r="K1177" s="7"/>
      <c r="L1177" s="7"/>
      <c r="M1177" s="37"/>
      <c r="N1177" s="38"/>
      <c r="O1177" s="61"/>
    </row>
    <row r="1178" spans="1:15" s="2" customFormat="1">
      <c r="A1178" s="7"/>
      <c r="B1178" s="37"/>
      <c r="C1178" s="38"/>
      <c r="D1178" s="61"/>
      <c r="E1178" s="44"/>
      <c r="F1178" s="44"/>
      <c r="J1178" s="62"/>
      <c r="K1178" s="7"/>
      <c r="L1178" s="7"/>
      <c r="M1178" s="37"/>
      <c r="N1178" s="38"/>
      <c r="O1178" s="61"/>
    </row>
    <row r="1179" spans="1:15" s="2" customFormat="1">
      <c r="A1179" s="7"/>
      <c r="B1179" s="37"/>
      <c r="C1179" s="38"/>
      <c r="D1179" s="61"/>
      <c r="E1179" s="44"/>
      <c r="F1179" s="44"/>
      <c r="J1179" s="62"/>
      <c r="K1179" s="7"/>
      <c r="L1179" s="7"/>
      <c r="M1179" s="37"/>
      <c r="N1179" s="38"/>
      <c r="O1179" s="61"/>
    </row>
    <row r="1180" spans="1:15" s="2" customFormat="1">
      <c r="A1180" s="7"/>
      <c r="B1180" s="37"/>
      <c r="C1180" s="38"/>
      <c r="D1180" s="61"/>
      <c r="E1180" s="44"/>
      <c r="F1180" s="44"/>
      <c r="J1180" s="62"/>
      <c r="K1180" s="7"/>
      <c r="L1180" s="7"/>
      <c r="M1180" s="37"/>
      <c r="N1180" s="38"/>
      <c r="O1180" s="61"/>
    </row>
    <row r="1181" spans="1:15" s="2" customFormat="1">
      <c r="A1181" s="7"/>
      <c r="B1181" s="37"/>
      <c r="C1181" s="38"/>
      <c r="D1181" s="61"/>
      <c r="E1181" s="44"/>
      <c r="F1181" s="44"/>
      <c r="J1181" s="62"/>
      <c r="K1181" s="7"/>
      <c r="L1181" s="7"/>
      <c r="M1181" s="37"/>
      <c r="N1181" s="38"/>
      <c r="O1181" s="61"/>
    </row>
    <row r="1182" spans="1:15" s="2" customFormat="1">
      <c r="A1182" s="7"/>
      <c r="B1182" s="37"/>
      <c r="C1182" s="38"/>
      <c r="D1182" s="61"/>
      <c r="E1182" s="44"/>
      <c r="F1182" s="44"/>
      <c r="J1182" s="62"/>
      <c r="K1182" s="7"/>
      <c r="L1182" s="7"/>
      <c r="M1182" s="37"/>
      <c r="N1182" s="38"/>
      <c r="O1182" s="61"/>
    </row>
    <row r="1183" spans="1:15" s="2" customFormat="1">
      <c r="A1183" s="7"/>
      <c r="B1183" s="37"/>
      <c r="C1183" s="38"/>
      <c r="D1183" s="61"/>
      <c r="E1183" s="44"/>
      <c r="F1183" s="44"/>
      <c r="J1183" s="62"/>
      <c r="K1183" s="7"/>
      <c r="L1183" s="7"/>
      <c r="M1183" s="37"/>
      <c r="N1183" s="38"/>
      <c r="O1183" s="61"/>
    </row>
    <row r="1184" spans="1:15" s="2" customFormat="1">
      <c r="A1184" s="7"/>
      <c r="B1184" s="37"/>
      <c r="C1184" s="38"/>
      <c r="D1184" s="61"/>
      <c r="E1184" s="44"/>
      <c r="F1184" s="44"/>
      <c r="J1184" s="62"/>
      <c r="K1184" s="7"/>
      <c r="L1184" s="7"/>
      <c r="M1184" s="37"/>
      <c r="N1184" s="38"/>
      <c r="O1184" s="61"/>
    </row>
    <row r="1185" spans="1:15" s="2" customFormat="1">
      <c r="A1185" s="7"/>
      <c r="B1185" s="37"/>
      <c r="C1185" s="38"/>
      <c r="D1185" s="61"/>
      <c r="E1185" s="44"/>
      <c r="F1185" s="44"/>
      <c r="J1185" s="62"/>
      <c r="K1185" s="7"/>
      <c r="L1185" s="7"/>
      <c r="M1185" s="37"/>
      <c r="N1185" s="38"/>
      <c r="O1185" s="61"/>
    </row>
    <row r="1186" spans="1:15" s="2" customFormat="1">
      <c r="A1186" s="7"/>
      <c r="B1186" s="37"/>
      <c r="C1186" s="38"/>
      <c r="D1186" s="61"/>
      <c r="E1186" s="44"/>
      <c r="F1186" s="44"/>
      <c r="J1186" s="62"/>
      <c r="K1186" s="7"/>
      <c r="L1186" s="7"/>
      <c r="M1186" s="37"/>
      <c r="N1186" s="38"/>
      <c r="O1186" s="61"/>
    </row>
    <row r="1187" spans="1:15" s="2" customFormat="1">
      <c r="A1187" s="7"/>
      <c r="B1187" s="37"/>
      <c r="C1187" s="38"/>
      <c r="D1187" s="61"/>
      <c r="E1187" s="44"/>
      <c r="F1187" s="44"/>
      <c r="J1187" s="62"/>
      <c r="K1187" s="7"/>
      <c r="L1187" s="7"/>
      <c r="M1187" s="37"/>
      <c r="N1187" s="38"/>
      <c r="O1187" s="61"/>
    </row>
    <row r="1188" spans="1:15" s="2" customFormat="1">
      <c r="A1188" s="7"/>
      <c r="B1188" s="37"/>
      <c r="C1188" s="38"/>
      <c r="D1188" s="61"/>
      <c r="E1188" s="44"/>
      <c r="F1188" s="44"/>
      <c r="J1188" s="62"/>
      <c r="K1188" s="7"/>
      <c r="L1188" s="7"/>
      <c r="M1188" s="37"/>
      <c r="N1188" s="38"/>
      <c r="O1188" s="61"/>
    </row>
    <row r="1189" spans="1:15" s="2" customFormat="1">
      <c r="A1189" s="7"/>
      <c r="B1189" s="37"/>
      <c r="C1189" s="38"/>
      <c r="D1189" s="61"/>
      <c r="E1189" s="44"/>
      <c r="F1189" s="44"/>
      <c r="J1189" s="62"/>
      <c r="K1189" s="7"/>
      <c r="L1189" s="7"/>
      <c r="M1189" s="37"/>
      <c r="N1189" s="38"/>
      <c r="O1189" s="61"/>
    </row>
    <row r="1190" spans="1:15" s="2" customFormat="1">
      <c r="A1190" s="7"/>
      <c r="B1190" s="37"/>
      <c r="C1190" s="38"/>
      <c r="D1190" s="61"/>
      <c r="E1190" s="44"/>
      <c r="F1190" s="44"/>
      <c r="J1190" s="62"/>
      <c r="K1190" s="7"/>
      <c r="L1190" s="7"/>
      <c r="M1190" s="37"/>
      <c r="N1190" s="38"/>
      <c r="O1190" s="61"/>
    </row>
    <row r="1191" spans="1:15" s="2" customFormat="1">
      <c r="A1191" s="7"/>
      <c r="B1191" s="37"/>
      <c r="C1191" s="38"/>
      <c r="D1191" s="61"/>
      <c r="E1191" s="44"/>
      <c r="F1191" s="44"/>
      <c r="J1191" s="62"/>
      <c r="K1191" s="7"/>
      <c r="L1191" s="7"/>
      <c r="M1191" s="37"/>
      <c r="N1191" s="38"/>
      <c r="O1191" s="61"/>
    </row>
    <row r="1192" spans="1:15" s="2" customFormat="1">
      <c r="A1192" s="7"/>
      <c r="B1192" s="37"/>
      <c r="C1192" s="38"/>
      <c r="D1192" s="61"/>
      <c r="E1192" s="44"/>
      <c r="F1192" s="44"/>
      <c r="J1192" s="62"/>
      <c r="K1192" s="7"/>
      <c r="L1192" s="7"/>
      <c r="M1192" s="37"/>
      <c r="N1192" s="38"/>
      <c r="O1192" s="61"/>
    </row>
    <row r="1193" spans="1:15" s="2" customFormat="1">
      <c r="A1193" s="7"/>
      <c r="B1193" s="37"/>
      <c r="C1193" s="38"/>
      <c r="D1193" s="61"/>
      <c r="E1193" s="44"/>
      <c r="F1193" s="44"/>
      <c r="J1193" s="62"/>
      <c r="K1193" s="7"/>
      <c r="L1193" s="7"/>
      <c r="M1193" s="37"/>
      <c r="N1193" s="38"/>
      <c r="O1193" s="61"/>
    </row>
    <row r="1194" spans="1:15" s="2" customFormat="1">
      <c r="A1194" s="7"/>
      <c r="B1194" s="37"/>
      <c r="C1194" s="38"/>
      <c r="D1194" s="61"/>
      <c r="E1194" s="44"/>
      <c r="F1194" s="44"/>
      <c r="J1194" s="62"/>
      <c r="K1194" s="7"/>
      <c r="L1194" s="7"/>
      <c r="M1194" s="37"/>
      <c r="N1194" s="38"/>
      <c r="O1194" s="61"/>
    </row>
    <row r="1195" spans="1:15" s="2" customFormat="1">
      <c r="A1195" s="7"/>
      <c r="B1195" s="37"/>
      <c r="C1195" s="38"/>
      <c r="D1195" s="61"/>
      <c r="E1195" s="44"/>
      <c r="F1195" s="44"/>
      <c r="J1195" s="62"/>
      <c r="K1195" s="7"/>
      <c r="L1195" s="7"/>
      <c r="M1195" s="37"/>
      <c r="N1195" s="38"/>
      <c r="O1195" s="61"/>
    </row>
    <row r="1196" spans="1:15" s="2" customFormat="1">
      <c r="A1196" s="7"/>
      <c r="B1196" s="37"/>
      <c r="C1196" s="38"/>
      <c r="D1196" s="61"/>
      <c r="E1196" s="44"/>
      <c r="F1196" s="44"/>
      <c r="J1196" s="62"/>
      <c r="K1196" s="7"/>
      <c r="L1196" s="7"/>
      <c r="M1196" s="37"/>
      <c r="N1196" s="38"/>
      <c r="O1196" s="61"/>
    </row>
    <row r="1197" spans="1:15" s="2" customFormat="1">
      <c r="A1197" s="7"/>
      <c r="B1197" s="37"/>
      <c r="C1197" s="38"/>
      <c r="D1197" s="61"/>
      <c r="E1197" s="44"/>
      <c r="F1197" s="44"/>
      <c r="J1197" s="62"/>
      <c r="K1197" s="7"/>
      <c r="L1197" s="7"/>
      <c r="M1197" s="37"/>
      <c r="N1197" s="38"/>
      <c r="O1197" s="61"/>
    </row>
    <row r="1198" spans="1:15" s="2" customFormat="1">
      <c r="A1198" s="7"/>
      <c r="B1198" s="37"/>
      <c r="C1198" s="38"/>
      <c r="D1198" s="61"/>
      <c r="E1198" s="44"/>
      <c r="F1198" s="44"/>
      <c r="J1198" s="62"/>
      <c r="K1198" s="7"/>
      <c r="L1198" s="7"/>
      <c r="M1198" s="37"/>
      <c r="N1198" s="38"/>
      <c r="O1198" s="61"/>
    </row>
    <row r="1199" spans="1:15" s="2" customFormat="1">
      <c r="A1199" s="7"/>
      <c r="B1199" s="37"/>
      <c r="C1199" s="38"/>
      <c r="D1199" s="61"/>
      <c r="E1199" s="44"/>
      <c r="F1199" s="44"/>
      <c r="J1199" s="62"/>
      <c r="K1199" s="7"/>
      <c r="L1199" s="7"/>
      <c r="M1199" s="37"/>
      <c r="N1199" s="38"/>
      <c r="O1199" s="61"/>
    </row>
    <row r="1200" spans="1:15" s="2" customFormat="1">
      <c r="A1200" s="7"/>
      <c r="B1200" s="37"/>
      <c r="C1200" s="38"/>
      <c r="D1200" s="61"/>
      <c r="E1200" s="44"/>
      <c r="F1200" s="44"/>
      <c r="J1200" s="62"/>
      <c r="K1200" s="7"/>
      <c r="L1200" s="7"/>
      <c r="M1200" s="37"/>
      <c r="N1200" s="38"/>
      <c r="O1200" s="61"/>
    </row>
    <row r="1201" spans="1:15" s="2" customFormat="1">
      <c r="A1201" s="7"/>
      <c r="B1201" s="37"/>
      <c r="C1201" s="38"/>
      <c r="D1201" s="61"/>
      <c r="E1201" s="44"/>
      <c r="F1201" s="44"/>
      <c r="J1201" s="62"/>
      <c r="K1201" s="7"/>
      <c r="L1201" s="7"/>
      <c r="M1201" s="37"/>
      <c r="N1201" s="38"/>
      <c r="O1201" s="61"/>
    </row>
    <row r="1202" spans="1:15" s="2" customFormat="1">
      <c r="A1202" s="7"/>
      <c r="B1202" s="37"/>
      <c r="C1202" s="38"/>
      <c r="D1202" s="61"/>
      <c r="E1202" s="44"/>
      <c r="F1202" s="44"/>
      <c r="J1202" s="62"/>
      <c r="K1202" s="7"/>
      <c r="L1202" s="7"/>
      <c r="M1202" s="37"/>
      <c r="N1202" s="38"/>
      <c r="O1202" s="61"/>
    </row>
    <row r="1203" spans="1:15" s="2" customFormat="1">
      <c r="A1203" s="7"/>
      <c r="B1203" s="37"/>
      <c r="C1203" s="38"/>
      <c r="D1203" s="61"/>
      <c r="E1203" s="44"/>
      <c r="F1203" s="44"/>
      <c r="J1203" s="62"/>
      <c r="K1203" s="7"/>
      <c r="L1203" s="7"/>
      <c r="M1203" s="37"/>
      <c r="N1203" s="38"/>
      <c r="O1203" s="61"/>
    </row>
    <row r="1204" spans="1:15" s="2" customFormat="1">
      <c r="A1204" s="7"/>
      <c r="B1204" s="37"/>
      <c r="C1204" s="38"/>
      <c r="D1204" s="61"/>
      <c r="E1204" s="44"/>
      <c r="F1204" s="44"/>
      <c r="J1204" s="62"/>
      <c r="K1204" s="7"/>
      <c r="L1204" s="7"/>
      <c r="M1204" s="37"/>
      <c r="N1204" s="38"/>
      <c r="O1204" s="61"/>
    </row>
    <row r="1205" spans="1:15" s="2" customFormat="1">
      <c r="A1205" s="7"/>
      <c r="B1205" s="37"/>
      <c r="C1205" s="38"/>
      <c r="D1205" s="61"/>
      <c r="E1205" s="44"/>
      <c r="F1205" s="44"/>
      <c r="J1205" s="62"/>
      <c r="K1205" s="7"/>
      <c r="L1205" s="7"/>
      <c r="M1205" s="37"/>
      <c r="N1205" s="38"/>
      <c r="O1205" s="61"/>
    </row>
    <row r="1206" spans="1:15" s="2" customFormat="1">
      <c r="A1206" s="7"/>
      <c r="B1206" s="37"/>
      <c r="C1206" s="38"/>
      <c r="D1206" s="61"/>
      <c r="E1206" s="44"/>
      <c r="F1206" s="44"/>
      <c r="J1206" s="62"/>
      <c r="K1206" s="7"/>
      <c r="L1206" s="7"/>
      <c r="M1206" s="37"/>
      <c r="N1206" s="38"/>
      <c r="O1206" s="61"/>
    </row>
    <row r="1207" spans="1:15" s="2" customFormat="1">
      <c r="A1207" s="7"/>
      <c r="B1207" s="37"/>
      <c r="C1207" s="38"/>
      <c r="D1207" s="61"/>
      <c r="E1207" s="44"/>
      <c r="F1207" s="44"/>
      <c r="J1207" s="62"/>
      <c r="K1207" s="7"/>
      <c r="L1207" s="7"/>
      <c r="M1207" s="37"/>
      <c r="N1207" s="38"/>
      <c r="O1207" s="61"/>
    </row>
    <row r="1208" spans="1:15" s="2" customFormat="1">
      <c r="A1208" s="7"/>
      <c r="B1208" s="37"/>
      <c r="C1208" s="38"/>
      <c r="D1208" s="61"/>
      <c r="E1208" s="44"/>
      <c r="F1208" s="44"/>
      <c r="J1208" s="62"/>
      <c r="K1208" s="7"/>
      <c r="L1208" s="7"/>
      <c r="M1208" s="37"/>
      <c r="N1208" s="38"/>
      <c r="O1208" s="61"/>
    </row>
    <row r="1209" spans="1:15" s="2" customFormat="1">
      <c r="A1209" s="7"/>
      <c r="B1209" s="37"/>
      <c r="C1209" s="38"/>
      <c r="D1209" s="61"/>
      <c r="E1209" s="44"/>
      <c r="F1209" s="44"/>
      <c r="J1209" s="62"/>
      <c r="K1209" s="7"/>
      <c r="L1209" s="7"/>
      <c r="M1209" s="37"/>
      <c r="N1209" s="38"/>
      <c r="O1209" s="61"/>
    </row>
    <row r="1210" spans="1:15" s="2" customFormat="1">
      <c r="A1210" s="7"/>
      <c r="B1210" s="37"/>
      <c r="C1210" s="38"/>
      <c r="D1210" s="61"/>
      <c r="E1210" s="44"/>
      <c r="F1210" s="44"/>
      <c r="J1210" s="62"/>
      <c r="K1210" s="7"/>
      <c r="L1210" s="7"/>
      <c r="M1210" s="37"/>
      <c r="N1210" s="38"/>
      <c r="O1210" s="61"/>
    </row>
    <row r="1211" spans="1:15" s="2" customFormat="1">
      <c r="A1211" s="7"/>
      <c r="B1211" s="37"/>
      <c r="C1211" s="38"/>
      <c r="D1211" s="61"/>
      <c r="E1211" s="44"/>
      <c r="F1211" s="44"/>
      <c r="H1211" s="1"/>
      <c r="I1211" s="1"/>
      <c r="J1211" s="156"/>
      <c r="K1211" s="7"/>
      <c r="L1211" s="7"/>
      <c r="M1211" s="37"/>
      <c r="N1211" s="38"/>
      <c r="O1211" s="61"/>
    </row>
    <row r="1212" spans="1:15" s="2" customFormat="1">
      <c r="A1212" s="7"/>
      <c r="B1212" s="37"/>
      <c r="C1212" s="38"/>
      <c r="D1212" s="61"/>
      <c r="E1212" s="44"/>
      <c r="F1212" s="44"/>
      <c r="H1212" s="1"/>
      <c r="I1212" s="1"/>
      <c r="J1212" s="156"/>
      <c r="K1212" s="7"/>
      <c r="L1212" s="7"/>
      <c r="M1212" s="37"/>
      <c r="N1212" s="38"/>
      <c r="O1212" s="61"/>
    </row>
    <row r="1213" spans="1:15" s="2" customFormat="1">
      <c r="A1213" s="7"/>
      <c r="B1213" s="37"/>
      <c r="C1213" s="38"/>
      <c r="D1213" s="61"/>
      <c r="E1213" s="44"/>
      <c r="F1213" s="44"/>
      <c r="H1213" s="23"/>
      <c r="I1213" s="23"/>
      <c r="J1213" s="156"/>
      <c r="K1213" s="7"/>
      <c r="L1213" s="7"/>
      <c r="M1213" s="37"/>
      <c r="N1213" s="38"/>
      <c r="O1213" s="61"/>
    </row>
    <row r="1214" spans="1:15" s="2" customFormat="1">
      <c r="A1214" s="7"/>
      <c r="B1214" s="37"/>
      <c r="C1214" s="38"/>
      <c r="D1214" s="61"/>
      <c r="E1214" s="44"/>
      <c r="F1214" s="44"/>
      <c r="H1214" s="23"/>
      <c r="I1214" s="23"/>
      <c r="J1214" s="156"/>
      <c r="K1214" s="7"/>
      <c r="L1214" s="7"/>
      <c r="M1214" s="37"/>
      <c r="N1214" s="38"/>
      <c r="O1214" s="61"/>
    </row>
    <row r="1215" spans="1:15" s="2" customFormat="1">
      <c r="A1215" s="7"/>
      <c r="B1215" s="37"/>
      <c r="C1215" s="38"/>
      <c r="D1215" s="61"/>
      <c r="E1215" s="44"/>
      <c r="F1215" s="44"/>
      <c r="J1215" s="62"/>
      <c r="K1215" s="7"/>
      <c r="L1215" s="7"/>
      <c r="M1215" s="37"/>
      <c r="N1215" s="38"/>
      <c r="O1215" s="61"/>
    </row>
    <row r="1216" spans="1:15" s="2" customFormat="1">
      <c r="A1216" s="7"/>
      <c r="B1216" s="37"/>
      <c r="C1216" s="38"/>
      <c r="D1216" s="61"/>
      <c r="E1216" s="44"/>
      <c r="F1216" s="44"/>
      <c r="J1216" s="62"/>
      <c r="K1216" s="7"/>
      <c r="L1216" s="7"/>
      <c r="M1216" s="37"/>
      <c r="N1216" s="38"/>
      <c r="O1216" s="61"/>
    </row>
    <row r="1217" spans="1:15" s="2" customFormat="1">
      <c r="A1217" s="7"/>
      <c r="B1217" s="37"/>
      <c r="C1217" s="38"/>
      <c r="D1217" s="61"/>
      <c r="E1217" s="44"/>
      <c r="F1217" s="44"/>
      <c r="J1217" s="62"/>
      <c r="K1217" s="7"/>
      <c r="L1217" s="7"/>
      <c r="M1217" s="37"/>
      <c r="N1217" s="38"/>
      <c r="O1217" s="61"/>
    </row>
    <row r="1218" spans="1:15" s="2" customFormat="1">
      <c r="A1218" s="7"/>
      <c r="B1218" s="37"/>
      <c r="C1218" s="38"/>
      <c r="D1218" s="61"/>
      <c r="E1218" s="44"/>
      <c r="F1218" s="44"/>
      <c r="J1218" s="62"/>
      <c r="K1218" s="7"/>
      <c r="L1218" s="7"/>
      <c r="M1218" s="37"/>
      <c r="N1218" s="38"/>
      <c r="O1218" s="61"/>
    </row>
    <row r="1219" spans="1:15" s="2" customFormat="1">
      <c r="A1219" s="7"/>
      <c r="B1219" s="37"/>
      <c r="C1219" s="38"/>
      <c r="D1219" s="61"/>
      <c r="E1219" s="44"/>
      <c r="F1219" s="44"/>
      <c r="J1219" s="62"/>
      <c r="K1219" s="7"/>
      <c r="L1219" s="7"/>
      <c r="M1219" s="37"/>
      <c r="N1219" s="38"/>
      <c r="O1219" s="61"/>
    </row>
    <row r="1220" spans="1:15" s="2" customFormat="1">
      <c r="A1220" s="7"/>
      <c r="B1220" s="37"/>
      <c r="C1220" s="38"/>
      <c r="D1220" s="61"/>
      <c r="E1220" s="44"/>
      <c r="F1220" s="44"/>
      <c r="J1220" s="62"/>
      <c r="K1220" s="7"/>
      <c r="L1220" s="7"/>
      <c r="M1220" s="37"/>
      <c r="N1220" s="38"/>
      <c r="O1220" s="61"/>
    </row>
    <row r="1221" spans="1:15" s="2" customFormat="1">
      <c r="A1221" s="7"/>
      <c r="B1221" s="37"/>
      <c r="C1221" s="38"/>
      <c r="D1221" s="61"/>
      <c r="E1221" s="44"/>
      <c r="F1221" s="44"/>
      <c r="J1221" s="62"/>
      <c r="K1221" s="7"/>
      <c r="L1221" s="7"/>
      <c r="M1221" s="37"/>
      <c r="N1221" s="38"/>
      <c r="O1221" s="61"/>
    </row>
    <row r="1222" spans="1:15" s="2" customFormat="1">
      <c r="A1222" s="7"/>
      <c r="B1222" s="37"/>
      <c r="C1222" s="38"/>
      <c r="D1222" s="61"/>
      <c r="E1222" s="44"/>
      <c r="F1222" s="44"/>
      <c r="J1222" s="62"/>
      <c r="K1222" s="7"/>
      <c r="L1222" s="7"/>
      <c r="M1222" s="37"/>
      <c r="N1222" s="38"/>
      <c r="O1222" s="61"/>
    </row>
    <row r="1223" spans="1:15" s="2" customFormat="1">
      <c r="A1223" s="7"/>
      <c r="B1223" s="37"/>
      <c r="C1223" s="38"/>
      <c r="D1223" s="61"/>
      <c r="E1223" s="44"/>
      <c r="F1223" s="44"/>
      <c r="J1223" s="62"/>
      <c r="K1223" s="7"/>
      <c r="L1223" s="7"/>
      <c r="M1223" s="37"/>
      <c r="N1223" s="38"/>
      <c r="O1223" s="61"/>
    </row>
    <row r="1224" spans="1:15" s="2" customFormat="1">
      <c r="A1224" s="7"/>
      <c r="B1224" s="37"/>
      <c r="C1224" s="38"/>
      <c r="D1224" s="61"/>
      <c r="E1224" s="44"/>
      <c r="F1224" s="44"/>
      <c r="J1224" s="62"/>
      <c r="K1224" s="7"/>
      <c r="L1224" s="7"/>
      <c r="M1224" s="37"/>
      <c r="N1224" s="38"/>
      <c r="O1224" s="61"/>
    </row>
    <row r="1225" spans="1:15" s="2" customFormat="1">
      <c r="A1225" s="7"/>
      <c r="B1225" s="37"/>
      <c r="C1225" s="38"/>
      <c r="D1225" s="61"/>
      <c r="E1225" s="44"/>
      <c r="F1225" s="44"/>
      <c r="J1225" s="62"/>
      <c r="K1225" s="7"/>
      <c r="L1225" s="7"/>
      <c r="M1225" s="37"/>
      <c r="N1225" s="38"/>
      <c r="O1225" s="61"/>
    </row>
    <row r="1226" spans="1:15" s="2" customFormat="1">
      <c r="A1226" s="7"/>
      <c r="B1226" s="37"/>
      <c r="C1226" s="38"/>
      <c r="D1226" s="61"/>
      <c r="E1226" s="44"/>
      <c r="F1226" s="44"/>
      <c r="J1226" s="62"/>
      <c r="K1226" s="7"/>
      <c r="L1226" s="7"/>
      <c r="M1226" s="37"/>
      <c r="N1226" s="38"/>
      <c r="O1226" s="61"/>
    </row>
    <row r="1227" spans="1:15" s="2" customFormat="1">
      <c r="A1227" s="7"/>
      <c r="B1227" s="37"/>
      <c r="C1227" s="38"/>
      <c r="D1227" s="61"/>
      <c r="E1227" s="44"/>
      <c r="F1227" s="44"/>
      <c r="J1227" s="62"/>
      <c r="K1227" s="7"/>
      <c r="L1227" s="7"/>
      <c r="M1227" s="37"/>
      <c r="N1227" s="38"/>
      <c r="O1227" s="61"/>
    </row>
    <row r="1228" spans="1:15" s="2" customFormat="1">
      <c r="A1228" s="7"/>
      <c r="B1228" s="37"/>
      <c r="C1228" s="38"/>
      <c r="D1228" s="61"/>
      <c r="E1228" s="44"/>
      <c r="F1228" s="44"/>
      <c r="J1228" s="62"/>
      <c r="K1228" s="7"/>
      <c r="L1228" s="7"/>
      <c r="M1228" s="37"/>
      <c r="N1228" s="38"/>
      <c r="O1228" s="61"/>
    </row>
    <row r="1229" spans="1:15" s="2" customFormat="1">
      <c r="A1229" s="7"/>
      <c r="B1229" s="37"/>
      <c r="C1229" s="38"/>
      <c r="D1229" s="61"/>
      <c r="E1229" s="44"/>
      <c r="F1229" s="44"/>
      <c r="J1229" s="62"/>
      <c r="K1229" s="7"/>
      <c r="L1229" s="7"/>
      <c r="M1229" s="37"/>
      <c r="N1229" s="38"/>
      <c r="O1229" s="61"/>
    </row>
    <row r="1230" spans="1:15" s="2" customFormat="1">
      <c r="A1230" s="7"/>
      <c r="B1230" s="37"/>
      <c r="C1230" s="38"/>
      <c r="D1230" s="61"/>
      <c r="E1230" s="44"/>
      <c r="F1230" s="44"/>
      <c r="J1230" s="62"/>
      <c r="K1230" s="7"/>
      <c r="L1230" s="7"/>
      <c r="M1230" s="37"/>
      <c r="N1230" s="38"/>
      <c r="O1230" s="61"/>
    </row>
    <row r="1231" spans="1:15" s="2" customFormat="1">
      <c r="A1231" s="7"/>
      <c r="B1231" s="37"/>
      <c r="C1231" s="38"/>
      <c r="D1231" s="61"/>
      <c r="E1231" s="44"/>
      <c r="F1231" s="44"/>
      <c r="J1231" s="62"/>
      <c r="K1231" s="7"/>
      <c r="L1231" s="7"/>
      <c r="M1231" s="37"/>
      <c r="N1231" s="38"/>
      <c r="O1231" s="61"/>
    </row>
    <row r="1232" spans="1:15" s="2" customFormat="1">
      <c r="A1232" s="7"/>
      <c r="B1232" s="37"/>
      <c r="C1232" s="38"/>
      <c r="D1232" s="61"/>
      <c r="E1232" s="44"/>
      <c r="F1232" s="44"/>
      <c r="J1232" s="62"/>
      <c r="K1232" s="7"/>
      <c r="L1232" s="7"/>
      <c r="M1232" s="37"/>
      <c r="N1232" s="38"/>
      <c r="O1232" s="61"/>
    </row>
    <row r="1233" spans="1:15" s="2" customFormat="1">
      <c r="A1233" s="7"/>
      <c r="B1233" s="37"/>
      <c r="C1233" s="38"/>
      <c r="D1233" s="61"/>
      <c r="E1233" s="44"/>
      <c r="F1233" s="44"/>
      <c r="J1233" s="62"/>
      <c r="K1233" s="7"/>
      <c r="L1233" s="7"/>
      <c r="M1233" s="37"/>
      <c r="N1233" s="38"/>
      <c r="O1233" s="61"/>
    </row>
    <row r="1234" spans="1:15" s="2" customFormat="1">
      <c r="A1234" s="7"/>
      <c r="B1234" s="37"/>
      <c r="C1234" s="38"/>
      <c r="D1234" s="61"/>
      <c r="E1234" s="44"/>
      <c r="F1234" s="44"/>
      <c r="J1234" s="62"/>
      <c r="K1234" s="7"/>
      <c r="L1234" s="7"/>
      <c r="M1234" s="37"/>
      <c r="N1234" s="38"/>
      <c r="O1234" s="61"/>
    </row>
    <row r="1235" spans="1:15" s="2" customFormat="1">
      <c r="A1235" s="7"/>
      <c r="B1235" s="37"/>
      <c r="C1235" s="38"/>
      <c r="D1235" s="61"/>
      <c r="E1235" s="44"/>
      <c r="F1235" s="44"/>
      <c r="J1235" s="62"/>
      <c r="K1235" s="7"/>
      <c r="L1235" s="7"/>
      <c r="M1235" s="37"/>
      <c r="N1235" s="38"/>
      <c r="O1235" s="61"/>
    </row>
    <row r="1236" spans="1:15" s="2" customFormat="1">
      <c r="A1236" s="7"/>
      <c r="B1236" s="37"/>
      <c r="C1236" s="38"/>
      <c r="D1236" s="61"/>
      <c r="E1236" s="44"/>
      <c r="F1236" s="44"/>
      <c r="J1236" s="62"/>
      <c r="K1236" s="7"/>
      <c r="L1236" s="7"/>
      <c r="M1236" s="37"/>
      <c r="N1236" s="38"/>
      <c r="O1236" s="61"/>
    </row>
    <row r="1237" spans="1:15" s="2" customFormat="1">
      <c r="A1237" s="7"/>
      <c r="B1237" s="37"/>
      <c r="C1237" s="38"/>
      <c r="D1237" s="61"/>
      <c r="E1237" s="44"/>
      <c r="F1237" s="44"/>
      <c r="J1237" s="62"/>
      <c r="K1237" s="7"/>
      <c r="L1237" s="7"/>
      <c r="M1237" s="37"/>
      <c r="N1237" s="38"/>
      <c r="O1237" s="61"/>
    </row>
    <row r="1238" spans="1:15" s="2" customFormat="1">
      <c r="A1238" s="7"/>
      <c r="B1238" s="37"/>
      <c r="C1238" s="38"/>
      <c r="D1238" s="61"/>
      <c r="E1238" s="44"/>
      <c r="F1238" s="44"/>
      <c r="J1238" s="62"/>
      <c r="K1238" s="7"/>
      <c r="L1238" s="7"/>
      <c r="M1238" s="37"/>
      <c r="N1238" s="38"/>
      <c r="O1238" s="61"/>
    </row>
    <row r="1239" spans="1:15" s="2" customFormat="1">
      <c r="A1239" s="7"/>
      <c r="B1239" s="37"/>
      <c r="C1239" s="38"/>
      <c r="D1239" s="61"/>
      <c r="E1239" s="44"/>
      <c r="F1239" s="44"/>
      <c r="J1239" s="62"/>
      <c r="K1239" s="7"/>
      <c r="L1239" s="7"/>
      <c r="M1239" s="37"/>
      <c r="N1239" s="38"/>
      <c r="O1239" s="61"/>
    </row>
    <row r="1240" spans="1:15" s="2" customFormat="1">
      <c r="A1240" s="7"/>
      <c r="B1240" s="37"/>
      <c r="C1240" s="38"/>
      <c r="D1240" s="61"/>
      <c r="E1240" s="44"/>
      <c r="F1240" s="44"/>
      <c r="J1240" s="62"/>
      <c r="K1240" s="7"/>
      <c r="L1240" s="7"/>
      <c r="M1240" s="37"/>
      <c r="N1240" s="38"/>
      <c r="O1240" s="61"/>
    </row>
    <row r="1241" spans="1:15" s="2" customFormat="1">
      <c r="A1241" s="7"/>
      <c r="B1241" s="37"/>
      <c r="C1241" s="38"/>
      <c r="D1241" s="61"/>
      <c r="E1241" s="44"/>
      <c r="F1241" s="44"/>
      <c r="J1241" s="62"/>
      <c r="K1241" s="7"/>
      <c r="L1241" s="7"/>
      <c r="M1241" s="37"/>
      <c r="N1241" s="38"/>
      <c r="O1241" s="61"/>
    </row>
    <row r="1242" spans="1:15" s="2" customFormat="1">
      <c r="A1242" s="7"/>
      <c r="B1242" s="37"/>
      <c r="C1242" s="38"/>
      <c r="D1242" s="61"/>
      <c r="E1242" s="44"/>
      <c r="F1242" s="44"/>
      <c r="J1242" s="62"/>
      <c r="K1242" s="7"/>
      <c r="L1242" s="7"/>
      <c r="M1242" s="37"/>
      <c r="N1242" s="38"/>
      <c r="O1242" s="61"/>
    </row>
    <row r="1243" spans="1:15" s="2" customFormat="1">
      <c r="A1243" s="7"/>
      <c r="B1243" s="37"/>
      <c r="C1243" s="38"/>
      <c r="D1243" s="61"/>
      <c r="E1243" s="44"/>
      <c r="F1243" s="44"/>
      <c r="J1243" s="62"/>
      <c r="K1243" s="7"/>
      <c r="L1243" s="7"/>
      <c r="M1243" s="37"/>
      <c r="N1243" s="38"/>
      <c r="O1243" s="61"/>
    </row>
    <row r="1244" spans="1:15" s="2" customFormat="1">
      <c r="A1244" s="7"/>
      <c r="B1244" s="37"/>
      <c r="C1244" s="38"/>
      <c r="D1244" s="61"/>
      <c r="E1244" s="44"/>
      <c r="F1244" s="44"/>
      <c r="J1244" s="62"/>
      <c r="K1244" s="7"/>
      <c r="L1244" s="7"/>
      <c r="M1244" s="37"/>
      <c r="N1244" s="38"/>
      <c r="O1244" s="61"/>
    </row>
    <row r="1245" spans="1:15" s="2" customFormat="1">
      <c r="A1245" s="7"/>
      <c r="B1245" s="37"/>
      <c r="C1245" s="38"/>
      <c r="D1245" s="61"/>
      <c r="E1245" s="44"/>
      <c r="F1245" s="44"/>
      <c r="J1245" s="62"/>
      <c r="K1245" s="7"/>
      <c r="L1245" s="7"/>
      <c r="M1245" s="37"/>
      <c r="N1245" s="38"/>
      <c r="O1245" s="61"/>
    </row>
    <row r="1246" spans="1:15" s="2" customFormat="1">
      <c r="A1246" s="7"/>
      <c r="B1246" s="37"/>
      <c r="C1246" s="38"/>
      <c r="D1246" s="61"/>
      <c r="E1246" s="44"/>
      <c r="F1246" s="44"/>
      <c r="J1246" s="62"/>
      <c r="K1246" s="7"/>
      <c r="L1246" s="7"/>
      <c r="M1246" s="37"/>
      <c r="N1246" s="38"/>
      <c r="O1246" s="61"/>
    </row>
    <row r="1247" spans="1:15" s="2" customFormat="1">
      <c r="A1247" s="7"/>
      <c r="B1247" s="37"/>
      <c r="C1247" s="38"/>
      <c r="D1247" s="61"/>
      <c r="E1247" s="44"/>
      <c r="F1247" s="44"/>
      <c r="J1247" s="62"/>
      <c r="K1247" s="7"/>
      <c r="L1247" s="7"/>
      <c r="M1247" s="37"/>
      <c r="N1247" s="38"/>
      <c r="O1247" s="61"/>
    </row>
    <row r="1248" spans="1:15" s="2" customFormat="1">
      <c r="A1248" s="7"/>
      <c r="B1248" s="37"/>
      <c r="C1248" s="38"/>
      <c r="D1248" s="61"/>
      <c r="E1248" s="44"/>
      <c r="F1248" s="44"/>
      <c r="J1248" s="62"/>
      <c r="K1248" s="7"/>
      <c r="L1248" s="7"/>
      <c r="M1248" s="37"/>
      <c r="N1248" s="38"/>
      <c r="O1248" s="61"/>
    </row>
    <row r="1249" spans="1:15" s="2" customFormat="1">
      <c r="A1249" s="7"/>
      <c r="B1249" s="37"/>
      <c r="C1249" s="38"/>
      <c r="D1249" s="61"/>
      <c r="E1249" s="44"/>
      <c r="F1249" s="44"/>
      <c r="J1249" s="62"/>
      <c r="K1249" s="7"/>
      <c r="L1249" s="7"/>
      <c r="M1249" s="37"/>
      <c r="N1249" s="38"/>
      <c r="O1249" s="61"/>
    </row>
    <row r="1250" spans="1:15" s="2" customFormat="1">
      <c r="A1250" s="7"/>
      <c r="B1250" s="37"/>
      <c r="C1250" s="38"/>
      <c r="D1250" s="61"/>
      <c r="E1250" s="44"/>
      <c r="F1250" s="44"/>
      <c r="J1250" s="62"/>
      <c r="K1250" s="7"/>
      <c r="L1250" s="7"/>
      <c r="M1250" s="37"/>
      <c r="N1250" s="38"/>
      <c r="O1250" s="61"/>
    </row>
    <row r="1251" spans="1:15" s="2" customFormat="1">
      <c r="A1251" s="7"/>
      <c r="B1251" s="37"/>
      <c r="C1251" s="38"/>
      <c r="D1251" s="61"/>
      <c r="E1251" s="44"/>
      <c r="F1251" s="44"/>
      <c r="J1251" s="62"/>
      <c r="K1251" s="7"/>
      <c r="L1251" s="7"/>
      <c r="M1251" s="37"/>
      <c r="N1251" s="38"/>
      <c r="O1251" s="61"/>
    </row>
    <row r="1252" spans="1:15" s="2" customFormat="1">
      <c r="A1252" s="7"/>
      <c r="B1252" s="37"/>
      <c r="C1252" s="38"/>
      <c r="D1252" s="61"/>
      <c r="E1252" s="44"/>
      <c r="F1252" s="44"/>
      <c r="J1252" s="62"/>
      <c r="K1252" s="7"/>
      <c r="L1252" s="7"/>
      <c r="M1252" s="37"/>
      <c r="N1252" s="38"/>
      <c r="O1252" s="61"/>
    </row>
    <row r="1253" spans="1:15" s="2" customFormat="1">
      <c r="A1253" s="7"/>
      <c r="B1253" s="37"/>
      <c r="C1253" s="38"/>
      <c r="D1253" s="61"/>
      <c r="E1253" s="44"/>
      <c r="F1253" s="44"/>
      <c r="J1253" s="62"/>
      <c r="K1253" s="7"/>
      <c r="L1253" s="7"/>
      <c r="M1253" s="37"/>
      <c r="N1253" s="38"/>
      <c r="O1253" s="61"/>
    </row>
    <row r="1254" spans="1:15" s="2" customFormat="1">
      <c r="A1254" s="7"/>
      <c r="B1254" s="37"/>
      <c r="C1254" s="38"/>
      <c r="D1254" s="61"/>
      <c r="E1254" s="44"/>
      <c r="F1254" s="44"/>
      <c r="J1254" s="62"/>
      <c r="K1254" s="7"/>
      <c r="L1254" s="7"/>
      <c r="M1254" s="37"/>
      <c r="N1254" s="38"/>
      <c r="O1254" s="61"/>
    </row>
    <row r="1255" spans="1:15" s="2" customFormat="1">
      <c r="A1255" s="7"/>
      <c r="B1255" s="37"/>
      <c r="C1255" s="38"/>
      <c r="D1255" s="61"/>
      <c r="E1255" s="44"/>
      <c r="F1255" s="44"/>
      <c r="J1255" s="62"/>
      <c r="K1255" s="7"/>
      <c r="L1255" s="7"/>
      <c r="M1255" s="37"/>
      <c r="N1255" s="38"/>
      <c r="O1255" s="61"/>
    </row>
    <row r="1256" spans="1:15" s="2" customFormat="1">
      <c r="A1256" s="7"/>
      <c r="B1256" s="37"/>
      <c r="C1256" s="38"/>
      <c r="D1256" s="61"/>
      <c r="E1256" s="44"/>
      <c r="F1256" s="44"/>
      <c r="J1256" s="62"/>
      <c r="K1256" s="7"/>
      <c r="L1256" s="7"/>
      <c r="M1256" s="37"/>
      <c r="N1256" s="38"/>
      <c r="O1256" s="61"/>
    </row>
    <row r="1257" spans="1:15" s="2" customFormat="1">
      <c r="A1257" s="7"/>
      <c r="B1257" s="37"/>
      <c r="C1257" s="38"/>
      <c r="D1257" s="61"/>
      <c r="E1257" s="44"/>
      <c r="F1257" s="44"/>
      <c r="J1257" s="62"/>
      <c r="K1257" s="7"/>
      <c r="L1257" s="7"/>
      <c r="M1257" s="37"/>
      <c r="N1257" s="38"/>
      <c r="O1257" s="61"/>
    </row>
    <row r="1258" spans="1:15" s="2" customFormat="1">
      <c r="A1258" s="7"/>
      <c r="B1258" s="37"/>
      <c r="C1258" s="38"/>
      <c r="D1258" s="61"/>
      <c r="E1258" s="44"/>
      <c r="F1258" s="44"/>
      <c r="J1258" s="62"/>
      <c r="K1258" s="7"/>
      <c r="L1258" s="7"/>
      <c r="M1258" s="37"/>
      <c r="N1258" s="38"/>
      <c r="O1258" s="61"/>
    </row>
    <row r="1259" spans="1:15" s="2" customFormat="1">
      <c r="A1259" s="7"/>
      <c r="B1259" s="37"/>
      <c r="C1259" s="38"/>
      <c r="D1259" s="61"/>
      <c r="E1259" s="44"/>
      <c r="F1259" s="44"/>
      <c r="J1259" s="62"/>
      <c r="K1259" s="7"/>
      <c r="L1259" s="7"/>
      <c r="M1259" s="37"/>
      <c r="N1259" s="38"/>
      <c r="O1259" s="61"/>
    </row>
    <row r="1260" spans="1:15" s="2" customFormat="1">
      <c r="A1260" s="7"/>
      <c r="B1260" s="37"/>
      <c r="C1260" s="38"/>
      <c r="D1260" s="61"/>
      <c r="E1260" s="44"/>
      <c r="F1260" s="44"/>
      <c r="J1260" s="62"/>
      <c r="K1260" s="7"/>
      <c r="L1260" s="7"/>
      <c r="M1260" s="37"/>
      <c r="N1260" s="38"/>
      <c r="O1260" s="61"/>
    </row>
    <row r="1261" spans="1:15" s="2" customFormat="1">
      <c r="A1261" s="7"/>
      <c r="B1261" s="37"/>
      <c r="C1261" s="38"/>
      <c r="D1261" s="61"/>
      <c r="E1261" s="44"/>
      <c r="F1261" s="44"/>
      <c r="J1261" s="62"/>
      <c r="K1261" s="7"/>
      <c r="L1261" s="7"/>
      <c r="M1261" s="37"/>
      <c r="N1261" s="38"/>
      <c r="O1261" s="61"/>
    </row>
    <row r="1262" spans="1:15" s="2" customFormat="1">
      <c r="A1262" s="7"/>
      <c r="B1262" s="37"/>
      <c r="C1262" s="38"/>
      <c r="D1262" s="61"/>
      <c r="E1262" s="44"/>
      <c r="F1262" s="44"/>
      <c r="J1262" s="62"/>
      <c r="K1262" s="7"/>
      <c r="L1262" s="7"/>
      <c r="M1262" s="37"/>
      <c r="N1262" s="38"/>
      <c r="O1262" s="61"/>
    </row>
    <row r="1263" spans="1:15" s="2" customFormat="1">
      <c r="A1263" s="7"/>
      <c r="B1263" s="37"/>
      <c r="C1263" s="38"/>
      <c r="D1263" s="61"/>
      <c r="E1263" s="44"/>
      <c r="F1263" s="44"/>
      <c r="J1263" s="62"/>
      <c r="K1263" s="7"/>
      <c r="L1263" s="7"/>
      <c r="M1263" s="37"/>
      <c r="N1263" s="38"/>
      <c r="O1263" s="61"/>
    </row>
    <row r="1264" spans="1:15" s="2" customFormat="1">
      <c r="A1264" s="7"/>
      <c r="B1264" s="37"/>
      <c r="C1264" s="38"/>
      <c r="D1264" s="61"/>
      <c r="E1264" s="44"/>
      <c r="F1264" s="44"/>
      <c r="J1264" s="62"/>
      <c r="K1264" s="7"/>
      <c r="L1264" s="7"/>
      <c r="M1264" s="37"/>
      <c r="N1264" s="38"/>
      <c r="O1264" s="61"/>
    </row>
    <row r="1265" spans="1:15" s="2" customFormat="1">
      <c r="A1265" s="7"/>
      <c r="B1265" s="37"/>
      <c r="C1265" s="38"/>
      <c r="D1265" s="61"/>
      <c r="E1265" s="44"/>
      <c r="F1265" s="44"/>
      <c r="J1265" s="62"/>
      <c r="K1265" s="7"/>
      <c r="L1265" s="7"/>
      <c r="M1265" s="37"/>
      <c r="N1265" s="38"/>
      <c r="O1265" s="61"/>
    </row>
    <row r="1266" spans="1:15" s="2" customFormat="1">
      <c r="A1266" s="7"/>
      <c r="B1266" s="37"/>
      <c r="C1266" s="38"/>
      <c r="D1266" s="61"/>
      <c r="E1266" s="44"/>
      <c r="F1266" s="44"/>
      <c r="J1266" s="62"/>
      <c r="K1266" s="7"/>
      <c r="L1266" s="7"/>
      <c r="M1266" s="37"/>
      <c r="N1266" s="38"/>
      <c r="O1266" s="61"/>
    </row>
    <row r="1267" spans="1:15" s="2" customFormat="1">
      <c r="A1267" s="7"/>
      <c r="B1267" s="37"/>
      <c r="C1267" s="38"/>
      <c r="D1267" s="61"/>
      <c r="E1267" s="44"/>
      <c r="F1267" s="44"/>
      <c r="J1267" s="62"/>
      <c r="K1267" s="7"/>
      <c r="L1267" s="7"/>
      <c r="M1267" s="37"/>
      <c r="N1267" s="38"/>
      <c r="O1267" s="61"/>
    </row>
    <row r="1268" spans="1:15" s="2" customFormat="1">
      <c r="A1268" s="7"/>
      <c r="B1268" s="37"/>
      <c r="C1268" s="38"/>
      <c r="D1268" s="61"/>
      <c r="E1268" s="44"/>
      <c r="F1268" s="44"/>
      <c r="J1268" s="62"/>
      <c r="K1268" s="7"/>
      <c r="L1268" s="7"/>
      <c r="M1268" s="37"/>
      <c r="N1268" s="38"/>
      <c r="O1268" s="61"/>
    </row>
    <row r="1269" spans="1:15" s="2" customFormat="1">
      <c r="A1269" s="7"/>
      <c r="B1269" s="37"/>
      <c r="C1269" s="38"/>
      <c r="D1269" s="61"/>
      <c r="E1269" s="44"/>
      <c r="F1269" s="44"/>
      <c r="J1269" s="62"/>
      <c r="K1269" s="7"/>
      <c r="L1269" s="7"/>
      <c r="M1269" s="37"/>
      <c r="N1269" s="38"/>
      <c r="O1269" s="61"/>
    </row>
    <row r="1270" spans="1:15" s="2" customFormat="1">
      <c r="A1270" s="7"/>
      <c r="B1270" s="37"/>
      <c r="C1270" s="38"/>
      <c r="D1270" s="61"/>
      <c r="E1270" s="44"/>
      <c r="F1270" s="44"/>
      <c r="J1270" s="62"/>
      <c r="K1270" s="7"/>
      <c r="L1270" s="7"/>
      <c r="M1270" s="37"/>
      <c r="N1270" s="38"/>
      <c r="O1270" s="61"/>
    </row>
    <row r="1271" spans="1:15" s="2" customFormat="1">
      <c r="A1271" s="7"/>
      <c r="B1271" s="37"/>
      <c r="C1271" s="38"/>
      <c r="D1271" s="61"/>
      <c r="E1271" s="44"/>
      <c r="F1271" s="44"/>
      <c r="J1271" s="62"/>
      <c r="K1271" s="7"/>
      <c r="L1271" s="7"/>
      <c r="M1271" s="37"/>
      <c r="N1271" s="38"/>
      <c r="O1271" s="61"/>
    </row>
    <row r="1272" spans="1:15" s="2" customFormat="1">
      <c r="A1272" s="7"/>
      <c r="B1272" s="37"/>
      <c r="C1272" s="38"/>
      <c r="D1272" s="61"/>
      <c r="E1272" s="44"/>
      <c r="F1272" s="44"/>
      <c r="J1272" s="62"/>
      <c r="K1272" s="7"/>
      <c r="L1272" s="7"/>
      <c r="M1272" s="37"/>
      <c r="N1272" s="38"/>
      <c r="O1272" s="61"/>
    </row>
    <row r="1273" spans="1:15" s="2" customFormat="1">
      <c r="A1273" s="7"/>
      <c r="B1273" s="37"/>
      <c r="C1273" s="38"/>
      <c r="D1273" s="61"/>
      <c r="E1273" s="44"/>
      <c r="F1273" s="44"/>
      <c r="J1273" s="62"/>
      <c r="K1273" s="7"/>
      <c r="L1273" s="7"/>
      <c r="M1273" s="37"/>
      <c r="N1273" s="38"/>
      <c r="O1273" s="61"/>
    </row>
    <row r="1274" spans="1:15" s="2" customFormat="1">
      <c r="A1274" s="7"/>
      <c r="B1274" s="37"/>
      <c r="C1274" s="38"/>
      <c r="D1274" s="61"/>
      <c r="E1274" s="44"/>
      <c r="F1274" s="44"/>
      <c r="J1274" s="62"/>
      <c r="K1274" s="7"/>
      <c r="L1274" s="7"/>
      <c r="M1274" s="37"/>
      <c r="N1274" s="38"/>
      <c r="O1274" s="61"/>
    </row>
    <row r="1275" spans="1:15" s="2" customFormat="1">
      <c r="A1275" s="7"/>
      <c r="B1275" s="37"/>
      <c r="C1275" s="38"/>
      <c r="D1275" s="61"/>
      <c r="E1275" s="44"/>
      <c r="F1275" s="44"/>
      <c r="J1275" s="62"/>
      <c r="K1275" s="7"/>
      <c r="L1275" s="7"/>
      <c r="M1275" s="37"/>
      <c r="N1275" s="38"/>
      <c r="O1275" s="61"/>
    </row>
    <row r="1276" spans="1:15" s="2" customFormat="1">
      <c r="A1276" s="7"/>
      <c r="B1276" s="37"/>
      <c r="C1276" s="38"/>
      <c r="D1276" s="61"/>
      <c r="E1276" s="44"/>
      <c r="F1276" s="44"/>
      <c r="J1276" s="62"/>
      <c r="K1276" s="7"/>
      <c r="L1276" s="7"/>
      <c r="M1276" s="37"/>
      <c r="N1276" s="38"/>
      <c r="O1276" s="61"/>
    </row>
    <row r="1277" spans="1:15" s="2" customFormat="1">
      <c r="A1277" s="7"/>
      <c r="B1277" s="37"/>
      <c r="C1277" s="38"/>
      <c r="D1277" s="61"/>
      <c r="E1277" s="44"/>
      <c r="F1277" s="44"/>
      <c r="J1277" s="62"/>
      <c r="K1277" s="7"/>
      <c r="L1277" s="7"/>
      <c r="M1277" s="37"/>
      <c r="N1277" s="38"/>
      <c r="O1277" s="61"/>
    </row>
    <row r="1278" spans="1:15" s="2" customFormat="1">
      <c r="A1278" s="7"/>
      <c r="B1278" s="37"/>
      <c r="C1278" s="38"/>
      <c r="D1278" s="61"/>
      <c r="E1278" s="44"/>
      <c r="F1278" s="44"/>
      <c r="J1278" s="62"/>
      <c r="K1278" s="7"/>
      <c r="L1278" s="7"/>
      <c r="M1278" s="37"/>
      <c r="N1278" s="38"/>
      <c r="O1278" s="61"/>
    </row>
    <row r="1279" spans="1:15" s="2" customFormat="1">
      <c r="A1279" s="7"/>
      <c r="B1279" s="37"/>
      <c r="C1279" s="38"/>
      <c r="D1279" s="61"/>
      <c r="E1279" s="44"/>
      <c r="F1279" s="44"/>
      <c r="J1279" s="62"/>
      <c r="K1279" s="7"/>
      <c r="L1279" s="7"/>
      <c r="M1279" s="37"/>
      <c r="N1279" s="38"/>
      <c r="O1279" s="61"/>
    </row>
    <row r="1280" spans="1:15" s="2" customFormat="1">
      <c r="A1280" s="7"/>
      <c r="B1280" s="37"/>
      <c r="C1280" s="38"/>
      <c r="D1280" s="61"/>
      <c r="E1280" s="44"/>
      <c r="F1280" s="44"/>
      <c r="J1280" s="62"/>
      <c r="K1280" s="7"/>
      <c r="L1280" s="7"/>
      <c r="M1280" s="37"/>
      <c r="N1280" s="38"/>
      <c r="O1280" s="61"/>
    </row>
    <row r="1281" spans="1:15" s="2" customFormat="1">
      <c r="A1281" s="7"/>
      <c r="B1281" s="37"/>
      <c r="C1281" s="38"/>
      <c r="D1281" s="61"/>
      <c r="E1281" s="44"/>
      <c r="F1281" s="44"/>
      <c r="J1281" s="62"/>
      <c r="K1281" s="7"/>
      <c r="L1281" s="7"/>
      <c r="M1281" s="37"/>
      <c r="N1281" s="38"/>
      <c r="O1281" s="61"/>
    </row>
    <row r="1282" spans="1:15" s="2" customFormat="1">
      <c r="A1282" s="7"/>
      <c r="B1282" s="37"/>
      <c r="C1282" s="38"/>
      <c r="D1282" s="61"/>
      <c r="E1282" s="44"/>
      <c r="F1282" s="44"/>
      <c r="J1282" s="62"/>
      <c r="K1282" s="7"/>
      <c r="L1282" s="7"/>
      <c r="M1282" s="37"/>
      <c r="N1282" s="38"/>
      <c r="O1282" s="61"/>
    </row>
    <row r="1283" spans="1:15" s="2" customFormat="1">
      <c r="A1283" s="7"/>
      <c r="B1283" s="37"/>
      <c r="C1283" s="38"/>
      <c r="D1283" s="61"/>
      <c r="E1283" s="44"/>
      <c r="F1283" s="44"/>
      <c r="J1283" s="62"/>
      <c r="K1283" s="7"/>
      <c r="L1283" s="7"/>
      <c r="M1283" s="37"/>
      <c r="N1283" s="38"/>
      <c r="O1283" s="61"/>
    </row>
    <row r="1284" spans="1:15" s="2" customFormat="1">
      <c r="A1284" s="7"/>
      <c r="B1284" s="37"/>
      <c r="C1284" s="38"/>
      <c r="D1284" s="61"/>
      <c r="E1284" s="44"/>
      <c r="F1284" s="44"/>
      <c r="J1284" s="62"/>
      <c r="K1284" s="7"/>
      <c r="L1284" s="7"/>
      <c r="M1284" s="37"/>
      <c r="N1284" s="38"/>
      <c r="O1284" s="61"/>
    </row>
    <row r="1285" spans="1:15" s="2" customFormat="1">
      <c r="A1285" s="7"/>
      <c r="B1285" s="37"/>
      <c r="C1285" s="38"/>
      <c r="D1285" s="61"/>
      <c r="E1285" s="44"/>
      <c r="F1285" s="44"/>
      <c r="J1285" s="62"/>
      <c r="K1285" s="7"/>
      <c r="L1285" s="7"/>
      <c r="M1285" s="37"/>
      <c r="N1285" s="38"/>
      <c r="O1285" s="61"/>
    </row>
    <row r="1286" spans="1:15" s="2" customFormat="1">
      <c r="A1286" s="7"/>
      <c r="B1286" s="37"/>
      <c r="C1286" s="38"/>
      <c r="D1286" s="61"/>
      <c r="E1286" s="44"/>
      <c r="F1286" s="44"/>
      <c r="J1286" s="62"/>
      <c r="K1286" s="7"/>
      <c r="L1286" s="7"/>
      <c r="M1286" s="37"/>
      <c r="N1286" s="38"/>
      <c r="O1286" s="61"/>
    </row>
    <row r="1287" spans="1:15" s="2" customFormat="1">
      <c r="A1287" s="7"/>
      <c r="B1287" s="37"/>
      <c r="C1287" s="38"/>
      <c r="D1287" s="61"/>
      <c r="E1287" s="44"/>
      <c r="F1287" s="44"/>
      <c r="J1287" s="62"/>
      <c r="K1287" s="7"/>
      <c r="L1287" s="7"/>
      <c r="M1287" s="37"/>
      <c r="N1287" s="38"/>
      <c r="O1287" s="61"/>
    </row>
    <row r="1288" spans="1:15" s="2" customFormat="1">
      <c r="A1288" s="7"/>
      <c r="B1288" s="37"/>
      <c r="C1288" s="38"/>
      <c r="D1288" s="61"/>
      <c r="E1288" s="44"/>
      <c r="F1288" s="44"/>
      <c r="J1288" s="62"/>
      <c r="K1288" s="7"/>
      <c r="L1288" s="7"/>
      <c r="M1288" s="37"/>
      <c r="N1288" s="38"/>
      <c r="O1288" s="61"/>
    </row>
    <row r="1289" spans="1:15" s="2" customFormat="1">
      <c r="A1289" s="7"/>
      <c r="B1289" s="37"/>
      <c r="C1289" s="38"/>
      <c r="D1289" s="61"/>
      <c r="E1289" s="44"/>
      <c r="F1289" s="44"/>
      <c r="J1289" s="62"/>
      <c r="K1289" s="7"/>
      <c r="L1289" s="7"/>
      <c r="M1289" s="37"/>
      <c r="N1289" s="38"/>
      <c r="O1289" s="61"/>
    </row>
    <row r="1290" spans="1:15" s="2" customFormat="1">
      <c r="A1290" s="7"/>
      <c r="B1290" s="37"/>
      <c r="C1290" s="38"/>
      <c r="D1290" s="61"/>
      <c r="E1290" s="44"/>
      <c r="F1290" s="44"/>
      <c r="J1290" s="62"/>
      <c r="K1290" s="7"/>
      <c r="L1290" s="7"/>
      <c r="M1290" s="37"/>
      <c r="N1290" s="38"/>
      <c r="O1290" s="61"/>
    </row>
    <row r="1291" spans="1:15" s="2" customFormat="1">
      <c r="A1291" s="7"/>
      <c r="B1291" s="37"/>
      <c r="C1291" s="38"/>
      <c r="D1291" s="61"/>
      <c r="E1291" s="44"/>
      <c r="F1291" s="44"/>
      <c r="J1291" s="62"/>
      <c r="K1291" s="7"/>
      <c r="L1291" s="7"/>
      <c r="M1291" s="37"/>
      <c r="N1291" s="38"/>
      <c r="O1291" s="61"/>
    </row>
    <row r="1292" spans="1:15" s="2" customFormat="1">
      <c r="A1292" s="7"/>
      <c r="B1292" s="37"/>
      <c r="C1292" s="38"/>
      <c r="D1292" s="61"/>
      <c r="E1292" s="44"/>
      <c r="F1292" s="44"/>
      <c r="J1292" s="62"/>
      <c r="K1292" s="7"/>
      <c r="L1292" s="7"/>
      <c r="M1292" s="37"/>
      <c r="N1292" s="38"/>
      <c r="O1292" s="61"/>
    </row>
    <row r="1293" spans="1:15" s="2" customFormat="1">
      <c r="A1293" s="7"/>
      <c r="B1293" s="37"/>
      <c r="C1293" s="38"/>
      <c r="D1293" s="61"/>
      <c r="E1293" s="44"/>
      <c r="F1293" s="44"/>
      <c r="J1293" s="62"/>
      <c r="K1293" s="7"/>
      <c r="L1293" s="7"/>
      <c r="M1293" s="37"/>
      <c r="N1293" s="38"/>
      <c r="O1293" s="61"/>
    </row>
    <row r="1294" spans="1:15" s="2" customFormat="1">
      <c r="A1294" s="7"/>
      <c r="B1294" s="37"/>
      <c r="C1294" s="38"/>
      <c r="D1294" s="61"/>
      <c r="E1294" s="44"/>
      <c r="F1294" s="44"/>
      <c r="J1294" s="62"/>
      <c r="K1294" s="7"/>
      <c r="L1294" s="7"/>
      <c r="M1294" s="37"/>
      <c r="N1294" s="38"/>
      <c r="O1294" s="61"/>
    </row>
    <row r="1295" spans="1:15" s="2" customFormat="1">
      <c r="A1295" s="7"/>
      <c r="B1295" s="37"/>
      <c r="C1295" s="38"/>
      <c r="D1295" s="61"/>
      <c r="E1295" s="44"/>
      <c r="F1295" s="44"/>
      <c r="J1295" s="62"/>
      <c r="K1295" s="7"/>
      <c r="L1295" s="7"/>
      <c r="M1295" s="37"/>
      <c r="N1295" s="38"/>
      <c r="O1295" s="61"/>
    </row>
    <row r="1296" spans="1:15" s="2" customFormat="1">
      <c r="A1296" s="7"/>
      <c r="B1296" s="37"/>
      <c r="C1296" s="38"/>
      <c r="D1296" s="61"/>
      <c r="E1296" s="44"/>
      <c r="F1296" s="44"/>
      <c r="J1296" s="62"/>
      <c r="K1296" s="7"/>
      <c r="L1296" s="7"/>
      <c r="M1296" s="37"/>
      <c r="N1296" s="38"/>
      <c r="O1296" s="61"/>
    </row>
    <row r="1297" spans="1:15" s="2" customFormat="1">
      <c r="A1297" s="7"/>
      <c r="B1297" s="37"/>
      <c r="C1297" s="38"/>
      <c r="D1297" s="61"/>
      <c r="E1297" s="44"/>
      <c r="F1297" s="44"/>
      <c r="J1297" s="62"/>
      <c r="K1297" s="7"/>
      <c r="L1297" s="7"/>
      <c r="M1297" s="37"/>
      <c r="N1297" s="38"/>
      <c r="O1297" s="61"/>
    </row>
    <row r="1298" spans="1:15" s="2" customFormat="1">
      <c r="A1298" s="7"/>
      <c r="B1298" s="37"/>
      <c r="C1298" s="38"/>
      <c r="D1298" s="61"/>
      <c r="E1298" s="44"/>
      <c r="F1298" s="44"/>
      <c r="J1298" s="62"/>
      <c r="K1298" s="7"/>
      <c r="L1298" s="7"/>
      <c r="M1298" s="37"/>
      <c r="N1298" s="38"/>
      <c r="O1298" s="61"/>
    </row>
    <row r="1299" spans="1:15" s="2" customFormat="1">
      <c r="A1299" s="7"/>
      <c r="B1299" s="37"/>
      <c r="C1299" s="38"/>
      <c r="D1299" s="61"/>
      <c r="E1299" s="44"/>
      <c r="F1299" s="44"/>
      <c r="J1299" s="62"/>
      <c r="K1299" s="7"/>
      <c r="L1299" s="7"/>
      <c r="M1299" s="37"/>
      <c r="N1299" s="38"/>
      <c r="O1299" s="61"/>
    </row>
    <row r="1300" spans="1:15" s="2" customFormat="1">
      <c r="A1300" s="7"/>
      <c r="B1300" s="37"/>
      <c r="C1300" s="38"/>
      <c r="D1300" s="61"/>
      <c r="E1300" s="44"/>
      <c r="F1300" s="44"/>
      <c r="J1300" s="62"/>
      <c r="K1300" s="7"/>
      <c r="L1300" s="7"/>
      <c r="M1300" s="37"/>
      <c r="N1300" s="38"/>
      <c r="O1300" s="61"/>
    </row>
    <row r="1301" spans="1:15" s="2" customFormat="1">
      <c r="A1301" s="7"/>
      <c r="B1301" s="37"/>
      <c r="C1301" s="38"/>
      <c r="D1301" s="61"/>
      <c r="E1301" s="44"/>
      <c r="F1301" s="44"/>
      <c r="J1301" s="62"/>
      <c r="K1301" s="7"/>
      <c r="L1301" s="7"/>
      <c r="M1301" s="37"/>
      <c r="N1301" s="38"/>
      <c r="O1301" s="61"/>
    </row>
    <row r="1302" spans="1:15" s="2" customFormat="1">
      <c r="A1302" s="7"/>
      <c r="B1302" s="37"/>
      <c r="C1302" s="38"/>
      <c r="D1302" s="61"/>
      <c r="E1302" s="44"/>
      <c r="F1302" s="44"/>
      <c r="J1302" s="62"/>
      <c r="K1302" s="7"/>
      <c r="L1302" s="7"/>
      <c r="M1302" s="37"/>
      <c r="N1302" s="38"/>
      <c r="O1302" s="61"/>
    </row>
    <row r="1303" spans="1:15" s="2" customFormat="1">
      <c r="A1303" s="7"/>
      <c r="B1303" s="37"/>
      <c r="C1303" s="38"/>
      <c r="D1303" s="61"/>
      <c r="E1303" s="44"/>
      <c r="F1303" s="44"/>
      <c r="J1303" s="62"/>
      <c r="K1303" s="7"/>
      <c r="L1303" s="7"/>
      <c r="M1303" s="37"/>
      <c r="N1303" s="38"/>
      <c r="O1303" s="61"/>
    </row>
    <row r="1304" spans="1:15" s="2" customFormat="1">
      <c r="A1304" s="7"/>
      <c r="B1304" s="37"/>
      <c r="C1304" s="38"/>
      <c r="D1304" s="61"/>
      <c r="E1304" s="44"/>
      <c r="F1304" s="44"/>
      <c r="J1304" s="62"/>
      <c r="K1304" s="7"/>
      <c r="L1304" s="7"/>
      <c r="M1304" s="37"/>
      <c r="N1304" s="38"/>
      <c r="O1304" s="61"/>
    </row>
    <row r="1305" spans="1:15" s="2" customFormat="1">
      <c r="A1305" s="7"/>
      <c r="B1305" s="37"/>
      <c r="C1305" s="38"/>
      <c r="D1305" s="61"/>
      <c r="E1305" s="44"/>
      <c r="F1305" s="44"/>
      <c r="J1305" s="62"/>
      <c r="K1305" s="7"/>
      <c r="L1305" s="7"/>
      <c r="M1305" s="37"/>
      <c r="N1305" s="38"/>
      <c r="O1305" s="61"/>
    </row>
    <row r="1306" spans="1:15" s="2" customFormat="1">
      <c r="A1306" s="7"/>
      <c r="B1306" s="37"/>
      <c r="C1306" s="38"/>
      <c r="D1306" s="61"/>
      <c r="E1306" s="44"/>
      <c r="F1306" s="44"/>
      <c r="J1306" s="62"/>
      <c r="K1306" s="7"/>
      <c r="L1306" s="7"/>
      <c r="M1306" s="37"/>
      <c r="N1306" s="38"/>
      <c r="O1306" s="61"/>
    </row>
    <row r="1307" spans="1:15" s="2" customFormat="1">
      <c r="A1307" s="7"/>
      <c r="B1307" s="37"/>
      <c r="C1307" s="38"/>
      <c r="D1307" s="61"/>
      <c r="E1307" s="44"/>
      <c r="F1307" s="44"/>
      <c r="J1307" s="62"/>
      <c r="K1307" s="7"/>
      <c r="L1307" s="7"/>
      <c r="M1307" s="37"/>
      <c r="N1307" s="38"/>
      <c r="O1307" s="61"/>
    </row>
    <row r="1308" spans="1:15" s="2" customFormat="1">
      <c r="A1308" s="7"/>
      <c r="B1308" s="37"/>
      <c r="C1308" s="38"/>
      <c r="D1308" s="61"/>
      <c r="E1308" s="44"/>
      <c r="F1308" s="44"/>
      <c r="J1308" s="62"/>
      <c r="K1308" s="7"/>
      <c r="L1308" s="7"/>
      <c r="M1308" s="37"/>
      <c r="N1308" s="38"/>
      <c r="O1308" s="61"/>
    </row>
    <row r="1309" spans="1:15" s="2" customFormat="1">
      <c r="A1309" s="7"/>
      <c r="B1309" s="37"/>
      <c r="C1309" s="38"/>
      <c r="D1309" s="61"/>
      <c r="E1309" s="44"/>
      <c r="F1309" s="44"/>
      <c r="J1309" s="62"/>
      <c r="K1309" s="7"/>
      <c r="L1309" s="7"/>
      <c r="M1309" s="37"/>
      <c r="N1309" s="38"/>
      <c r="O1309" s="61"/>
    </row>
    <row r="1310" spans="1:15" s="2" customFormat="1">
      <c r="A1310" s="7"/>
      <c r="B1310" s="37"/>
      <c r="C1310" s="38"/>
      <c r="D1310" s="61"/>
      <c r="E1310" s="44"/>
      <c r="F1310" s="44"/>
      <c r="J1310" s="62"/>
      <c r="K1310" s="7"/>
      <c r="L1310" s="7"/>
      <c r="M1310" s="37"/>
      <c r="N1310" s="38"/>
      <c r="O1310" s="61"/>
    </row>
    <row r="1311" spans="1:15" s="2" customFormat="1">
      <c r="A1311" s="7"/>
      <c r="B1311" s="37"/>
      <c r="C1311" s="38"/>
      <c r="D1311" s="61"/>
      <c r="E1311" s="44"/>
      <c r="F1311" s="44"/>
      <c r="J1311" s="62"/>
      <c r="K1311" s="7"/>
      <c r="L1311" s="7"/>
      <c r="M1311" s="37"/>
      <c r="N1311" s="38"/>
      <c r="O1311" s="61"/>
    </row>
    <row r="1312" spans="1:15" s="2" customFormat="1">
      <c r="A1312" s="7"/>
      <c r="B1312" s="37"/>
      <c r="C1312" s="38"/>
      <c r="D1312" s="61"/>
      <c r="E1312" s="44"/>
      <c r="F1312" s="44"/>
      <c r="J1312" s="62"/>
      <c r="K1312" s="7"/>
      <c r="L1312" s="7"/>
      <c r="M1312" s="37"/>
      <c r="N1312" s="38"/>
      <c r="O1312" s="61"/>
    </row>
    <row r="1313" spans="1:15" s="2" customFormat="1">
      <c r="A1313" s="7"/>
      <c r="B1313" s="37"/>
      <c r="C1313" s="38"/>
      <c r="D1313" s="61"/>
      <c r="E1313" s="44"/>
      <c r="F1313" s="44"/>
      <c r="J1313" s="62"/>
      <c r="K1313" s="7"/>
      <c r="L1313" s="7"/>
      <c r="M1313" s="37"/>
      <c r="N1313" s="38"/>
      <c r="O1313" s="61"/>
    </row>
    <row r="1314" spans="1:15" s="2" customFormat="1">
      <c r="A1314" s="7"/>
      <c r="B1314" s="37"/>
      <c r="C1314" s="38"/>
      <c r="D1314" s="61"/>
      <c r="E1314" s="44"/>
      <c r="F1314" s="44"/>
      <c r="J1314" s="62"/>
      <c r="K1314" s="7"/>
      <c r="L1314" s="7"/>
      <c r="M1314" s="37"/>
      <c r="N1314" s="38"/>
      <c r="O1314" s="61"/>
    </row>
    <row r="1315" spans="1:15" s="2" customFormat="1">
      <c r="A1315" s="7"/>
      <c r="B1315" s="37"/>
      <c r="C1315" s="38"/>
      <c r="D1315" s="61"/>
      <c r="E1315" s="44"/>
      <c r="F1315" s="44"/>
      <c r="J1315" s="62"/>
      <c r="K1315" s="7"/>
      <c r="L1315" s="7"/>
      <c r="M1315" s="37"/>
      <c r="N1315" s="38"/>
      <c r="O1315" s="61"/>
    </row>
    <row r="1316" spans="1:15" s="2" customFormat="1">
      <c r="A1316" s="7"/>
      <c r="B1316" s="37"/>
      <c r="C1316" s="38"/>
      <c r="D1316" s="61"/>
      <c r="E1316" s="44"/>
      <c r="F1316" s="44"/>
      <c r="J1316" s="62"/>
      <c r="K1316" s="7"/>
      <c r="L1316" s="7"/>
      <c r="M1316" s="37"/>
      <c r="N1316" s="38"/>
      <c r="O1316" s="61"/>
    </row>
    <row r="1317" spans="1:15" s="2" customFormat="1">
      <c r="A1317" s="7"/>
      <c r="B1317" s="37"/>
      <c r="C1317" s="38"/>
      <c r="D1317" s="61"/>
      <c r="E1317" s="44"/>
      <c r="F1317" s="44"/>
      <c r="J1317" s="62"/>
      <c r="K1317" s="7"/>
      <c r="L1317" s="7"/>
      <c r="M1317" s="37"/>
      <c r="N1317" s="38"/>
      <c r="O1317" s="61"/>
    </row>
    <row r="1318" spans="1:15" s="2" customFormat="1">
      <c r="A1318" s="7"/>
      <c r="B1318" s="37"/>
      <c r="C1318" s="38"/>
      <c r="D1318" s="61"/>
      <c r="E1318" s="44"/>
      <c r="F1318" s="44"/>
      <c r="J1318" s="62"/>
      <c r="K1318" s="7"/>
      <c r="L1318" s="7"/>
      <c r="M1318" s="37"/>
      <c r="N1318" s="38"/>
      <c r="O1318" s="61"/>
    </row>
    <row r="1319" spans="1:15" s="2" customFormat="1">
      <c r="A1319" s="7"/>
      <c r="B1319" s="37"/>
      <c r="C1319" s="38"/>
      <c r="D1319" s="61"/>
      <c r="E1319" s="44"/>
      <c r="F1319" s="44"/>
      <c r="J1319" s="62"/>
      <c r="K1319" s="7"/>
      <c r="L1319" s="7"/>
      <c r="M1319" s="37"/>
      <c r="N1319" s="38"/>
      <c r="O1319" s="61"/>
    </row>
    <row r="1320" spans="1:15" s="2" customFormat="1">
      <c r="A1320" s="7"/>
      <c r="B1320" s="37"/>
      <c r="C1320" s="38"/>
      <c r="D1320" s="61"/>
      <c r="E1320" s="44"/>
      <c r="F1320" s="44"/>
      <c r="J1320" s="62"/>
      <c r="K1320" s="7"/>
      <c r="L1320" s="7"/>
      <c r="M1320" s="37"/>
      <c r="N1320" s="38"/>
      <c r="O1320" s="61"/>
    </row>
    <row r="1321" spans="1:15" s="2" customFormat="1">
      <c r="A1321" s="7"/>
      <c r="B1321" s="37"/>
      <c r="C1321" s="38"/>
      <c r="D1321" s="61"/>
      <c r="E1321" s="44"/>
      <c r="F1321" s="44"/>
      <c r="J1321" s="62"/>
      <c r="K1321" s="7"/>
      <c r="L1321" s="7"/>
      <c r="M1321" s="37"/>
      <c r="N1321" s="38"/>
      <c r="O1321" s="61"/>
    </row>
    <row r="1322" spans="1:15" s="2" customFormat="1">
      <c r="A1322" s="7"/>
      <c r="B1322" s="37"/>
      <c r="C1322" s="38"/>
      <c r="D1322" s="61"/>
      <c r="E1322" s="44"/>
      <c r="F1322" s="44"/>
      <c r="J1322" s="62"/>
      <c r="K1322" s="7"/>
      <c r="L1322" s="7"/>
      <c r="M1322" s="37"/>
      <c r="N1322" s="38"/>
      <c r="O1322" s="61"/>
    </row>
    <row r="1323" spans="1:15" s="2" customFormat="1">
      <c r="A1323" s="7"/>
      <c r="B1323" s="37"/>
      <c r="C1323" s="38"/>
      <c r="D1323" s="61"/>
      <c r="E1323" s="44"/>
      <c r="F1323" s="44"/>
      <c r="J1323" s="62"/>
      <c r="K1323" s="7"/>
      <c r="L1323" s="7"/>
      <c r="M1323" s="37"/>
      <c r="N1323" s="38"/>
      <c r="O1323" s="61"/>
    </row>
    <row r="1324" spans="1:15" s="2" customFormat="1">
      <c r="A1324" s="7"/>
      <c r="B1324" s="37"/>
      <c r="C1324" s="38"/>
      <c r="D1324" s="61"/>
      <c r="E1324" s="44"/>
      <c r="F1324" s="44"/>
      <c r="J1324" s="62"/>
      <c r="K1324" s="7"/>
      <c r="L1324" s="7"/>
      <c r="M1324" s="37"/>
      <c r="N1324" s="38"/>
      <c r="O1324" s="61"/>
    </row>
    <row r="1325" spans="1:15" s="2" customFormat="1">
      <c r="A1325" s="7"/>
      <c r="B1325" s="37"/>
      <c r="C1325" s="38"/>
      <c r="D1325" s="61"/>
      <c r="E1325" s="44"/>
      <c r="F1325" s="44"/>
      <c r="J1325" s="62"/>
      <c r="K1325" s="7"/>
      <c r="L1325" s="7"/>
      <c r="M1325" s="37"/>
      <c r="N1325" s="38"/>
      <c r="O1325" s="61"/>
    </row>
    <row r="1326" spans="1:15" s="2" customFormat="1">
      <c r="A1326" s="7"/>
      <c r="B1326" s="37"/>
      <c r="C1326" s="38"/>
      <c r="D1326" s="61"/>
      <c r="E1326" s="44"/>
      <c r="F1326" s="44"/>
      <c r="J1326" s="62"/>
      <c r="K1326" s="7"/>
      <c r="L1326" s="7"/>
      <c r="M1326" s="37"/>
      <c r="N1326" s="38"/>
      <c r="O1326" s="61"/>
    </row>
    <row r="1327" spans="1:15" s="2" customFormat="1">
      <c r="A1327" s="7"/>
      <c r="B1327" s="37"/>
      <c r="C1327" s="38"/>
      <c r="D1327" s="61"/>
      <c r="E1327" s="44"/>
      <c r="F1327" s="44"/>
      <c r="J1327" s="62"/>
      <c r="K1327" s="7"/>
      <c r="L1327" s="7"/>
      <c r="M1327" s="37"/>
      <c r="N1327" s="38"/>
      <c r="O1327" s="61"/>
    </row>
    <row r="1328" spans="1:15" s="2" customFormat="1">
      <c r="A1328" s="7"/>
      <c r="B1328" s="37"/>
      <c r="C1328" s="38"/>
      <c r="D1328" s="61"/>
      <c r="E1328" s="44"/>
      <c r="F1328" s="44"/>
      <c r="J1328" s="62"/>
      <c r="K1328" s="7"/>
      <c r="L1328" s="7"/>
      <c r="M1328" s="37"/>
      <c r="N1328" s="38"/>
      <c r="O1328" s="61"/>
    </row>
    <row r="1329" spans="1:15" s="2" customFormat="1">
      <c r="A1329" s="7"/>
      <c r="B1329" s="37"/>
      <c r="C1329" s="38"/>
      <c r="D1329" s="61"/>
      <c r="E1329" s="44"/>
      <c r="F1329" s="44"/>
      <c r="J1329" s="62"/>
      <c r="K1329" s="7"/>
      <c r="L1329" s="7"/>
      <c r="M1329" s="37"/>
      <c r="N1329" s="38"/>
      <c r="O1329" s="61"/>
    </row>
    <row r="1330" spans="1:15" s="2" customFormat="1">
      <c r="A1330" s="7"/>
      <c r="B1330" s="37"/>
      <c r="C1330" s="38"/>
      <c r="D1330" s="61"/>
      <c r="E1330" s="44"/>
      <c r="F1330" s="44"/>
      <c r="J1330" s="62"/>
      <c r="K1330" s="7"/>
      <c r="L1330" s="7"/>
      <c r="M1330" s="37"/>
      <c r="N1330" s="38"/>
      <c r="O1330" s="61"/>
    </row>
    <row r="1331" spans="1:15" s="2" customFormat="1">
      <c r="A1331" s="7"/>
      <c r="B1331" s="37"/>
      <c r="C1331" s="38"/>
      <c r="D1331" s="61"/>
      <c r="E1331" s="44"/>
      <c r="F1331" s="44"/>
      <c r="J1331" s="62"/>
      <c r="K1331" s="7"/>
      <c r="L1331" s="7"/>
      <c r="M1331" s="37"/>
      <c r="N1331" s="38"/>
      <c r="O1331" s="61"/>
    </row>
    <row r="1332" spans="1:15" s="2" customFormat="1">
      <c r="A1332" s="7"/>
      <c r="B1332" s="37"/>
      <c r="C1332" s="38"/>
      <c r="D1332" s="61"/>
      <c r="E1332" s="44"/>
      <c r="F1332" s="44"/>
      <c r="J1332" s="62"/>
      <c r="K1332" s="7"/>
      <c r="L1332" s="7"/>
      <c r="M1332" s="37"/>
      <c r="N1332" s="38"/>
      <c r="O1332" s="61"/>
    </row>
    <row r="1333" spans="1:15" s="1" customFormat="1">
      <c r="A1333" s="7"/>
      <c r="B1333" s="37"/>
      <c r="C1333" s="38"/>
      <c r="D1333" s="61"/>
      <c r="E1333" s="44"/>
      <c r="F1333" s="44"/>
      <c r="G1333" s="2"/>
      <c r="H1333" s="2"/>
      <c r="I1333" s="2"/>
      <c r="J1333" s="62"/>
      <c r="K1333" s="7"/>
      <c r="L1333" s="7"/>
      <c r="M1333" s="37"/>
      <c r="N1333" s="38"/>
      <c r="O1333" s="61"/>
    </row>
    <row r="1334" spans="1:15" s="1" customFormat="1">
      <c r="A1334" s="7"/>
      <c r="B1334" s="37"/>
      <c r="C1334" s="38"/>
      <c r="D1334" s="61"/>
      <c r="E1334" s="44"/>
      <c r="F1334" s="44"/>
      <c r="G1334" s="2"/>
      <c r="H1334" s="2"/>
      <c r="I1334" s="2"/>
      <c r="J1334" s="62"/>
      <c r="K1334" s="7"/>
      <c r="L1334" s="7"/>
      <c r="M1334" s="37"/>
      <c r="N1334" s="38"/>
      <c r="O1334" s="61"/>
    </row>
    <row r="1335" spans="1:15">
      <c r="G1335" s="2"/>
      <c r="H1335" s="2"/>
      <c r="I1335" s="2"/>
      <c r="J1335" s="62"/>
    </row>
    <row r="1336" spans="1:15">
      <c r="G1336" s="2"/>
      <c r="H1336" s="2"/>
      <c r="I1336" s="2"/>
      <c r="J1336" s="62"/>
    </row>
    <row r="1337" spans="1:15" s="2" customFormat="1">
      <c r="A1337" s="7"/>
      <c r="B1337" s="37"/>
      <c r="C1337" s="38"/>
      <c r="D1337" s="61"/>
      <c r="E1337" s="44"/>
      <c r="F1337" s="44"/>
      <c r="J1337" s="62"/>
      <c r="K1337" s="7"/>
      <c r="L1337" s="7"/>
      <c r="M1337" s="37"/>
      <c r="N1337" s="38"/>
      <c r="O1337" s="61"/>
    </row>
    <row r="1338" spans="1:15" s="2" customFormat="1">
      <c r="A1338" s="7"/>
      <c r="B1338" s="37"/>
      <c r="C1338" s="38"/>
      <c r="D1338" s="61"/>
      <c r="E1338" s="44"/>
      <c r="F1338" s="44"/>
      <c r="J1338" s="62"/>
      <c r="K1338" s="7"/>
      <c r="L1338" s="7"/>
      <c r="M1338" s="37"/>
      <c r="N1338" s="38"/>
      <c r="O1338" s="61"/>
    </row>
    <row r="1339" spans="1:15" s="2" customFormat="1">
      <c r="A1339" s="7"/>
      <c r="B1339" s="37"/>
      <c r="C1339" s="38"/>
      <c r="D1339" s="61"/>
      <c r="E1339" s="44"/>
      <c r="F1339" s="44"/>
      <c r="J1339" s="62"/>
      <c r="K1339" s="7"/>
      <c r="L1339" s="7"/>
      <c r="M1339" s="37"/>
      <c r="N1339" s="38"/>
      <c r="O1339" s="61"/>
    </row>
    <row r="1340" spans="1:15" s="2" customFormat="1">
      <c r="A1340" s="7"/>
      <c r="B1340" s="37"/>
      <c r="C1340" s="38"/>
      <c r="D1340" s="61"/>
      <c r="E1340" s="44"/>
      <c r="F1340" s="44"/>
      <c r="J1340" s="62"/>
      <c r="K1340" s="7"/>
      <c r="L1340" s="7"/>
      <c r="M1340" s="37"/>
      <c r="N1340" s="38"/>
      <c r="O1340" s="61"/>
    </row>
    <row r="1341" spans="1:15" s="2" customFormat="1">
      <c r="A1341" s="7"/>
      <c r="B1341" s="37"/>
      <c r="C1341" s="38"/>
      <c r="D1341" s="61"/>
      <c r="E1341" s="44"/>
      <c r="F1341" s="44"/>
      <c r="J1341" s="62"/>
      <c r="K1341" s="7"/>
      <c r="L1341" s="7"/>
      <c r="M1341" s="37"/>
      <c r="N1341" s="38"/>
      <c r="O1341" s="61"/>
    </row>
    <row r="1342" spans="1:15" s="2" customFormat="1">
      <c r="A1342" s="7"/>
      <c r="B1342" s="37"/>
      <c r="C1342" s="38"/>
      <c r="D1342" s="61"/>
      <c r="E1342" s="44"/>
      <c r="F1342" s="44"/>
      <c r="J1342" s="62"/>
      <c r="K1342" s="7"/>
      <c r="L1342" s="7"/>
      <c r="M1342" s="37"/>
      <c r="N1342" s="38"/>
      <c r="O1342" s="61"/>
    </row>
    <row r="1343" spans="1:15" s="2" customFormat="1">
      <c r="A1343" s="7"/>
      <c r="B1343" s="37"/>
      <c r="C1343" s="38"/>
      <c r="D1343" s="61"/>
      <c r="E1343" s="44"/>
      <c r="F1343" s="44"/>
      <c r="J1343" s="62"/>
      <c r="K1343" s="7"/>
      <c r="L1343" s="7"/>
      <c r="M1343" s="37"/>
      <c r="N1343" s="38"/>
      <c r="O1343" s="61"/>
    </row>
    <row r="1344" spans="1:15" s="2" customFormat="1">
      <c r="A1344" s="7"/>
      <c r="B1344" s="37"/>
      <c r="C1344" s="38"/>
      <c r="D1344" s="61"/>
      <c r="E1344" s="44"/>
      <c r="F1344" s="44"/>
      <c r="J1344" s="62"/>
      <c r="K1344" s="7"/>
      <c r="L1344" s="7"/>
      <c r="M1344" s="37"/>
      <c r="N1344" s="38"/>
      <c r="O1344" s="61"/>
    </row>
    <row r="1345" spans="1:15" s="2" customFormat="1">
      <c r="A1345" s="7"/>
      <c r="B1345" s="37"/>
      <c r="C1345" s="38"/>
      <c r="D1345" s="61"/>
      <c r="E1345" s="44"/>
      <c r="F1345" s="44"/>
      <c r="J1345" s="62"/>
      <c r="K1345" s="7"/>
      <c r="L1345" s="7"/>
      <c r="M1345" s="37"/>
      <c r="N1345" s="38"/>
      <c r="O1345" s="61"/>
    </row>
    <row r="1346" spans="1:15" s="2" customFormat="1">
      <c r="A1346" s="7"/>
      <c r="B1346" s="37"/>
      <c r="C1346" s="38"/>
      <c r="D1346" s="61"/>
      <c r="E1346" s="44"/>
      <c r="F1346" s="44"/>
      <c r="J1346" s="62"/>
      <c r="K1346" s="7"/>
      <c r="L1346" s="7"/>
      <c r="M1346" s="37"/>
      <c r="N1346" s="38"/>
      <c r="O1346" s="61"/>
    </row>
    <row r="1347" spans="1:15" s="2" customFormat="1">
      <c r="A1347" s="7"/>
      <c r="B1347" s="37"/>
      <c r="C1347" s="38"/>
      <c r="D1347" s="61"/>
      <c r="E1347" s="44"/>
      <c r="F1347" s="44"/>
      <c r="J1347" s="62"/>
      <c r="K1347" s="7"/>
      <c r="L1347" s="7"/>
      <c r="M1347" s="37"/>
      <c r="N1347" s="38"/>
      <c r="O1347" s="61"/>
    </row>
    <row r="1348" spans="1:15" s="2" customFormat="1">
      <c r="A1348" s="7"/>
      <c r="B1348" s="37"/>
      <c r="C1348" s="38"/>
      <c r="D1348" s="61"/>
      <c r="E1348" s="44"/>
      <c r="F1348" s="44"/>
      <c r="J1348" s="62"/>
      <c r="K1348" s="7"/>
      <c r="L1348" s="7"/>
      <c r="M1348" s="37"/>
      <c r="N1348" s="38"/>
      <c r="O1348" s="61"/>
    </row>
    <row r="1349" spans="1:15" s="2" customFormat="1">
      <c r="A1349" s="7"/>
      <c r="B1349" s="37"/>
      <c r="C1349" s="38"/>
      <c r="D1349" s="61"/>
      <c r="E1349" s="44"/>
      <c r="F1349" s="44"/>
      <c r="J1349" s="62"/>
      <c r="K1349" s="7"/>
      <c r="L1349" s="7"/>
      <c r="M1349" s="37"/>
      <c r="N1349" s="38"/>
      <c r="O1349" s="61"/>
    </row>
    <row r="1350" spans="1:15" s="2" customFormat="1">
      <c r="A1350" s="7"/>
      <c r="B1350" s="37"/>
      <c r="C1350" s="38"/>
      <c r="D1350" s="61"/>
      <c r="E1350" s="44"/>
      <c r="F1350" s="44"/>
      <c r="J1350" s="62"/>
      <c r="K1350" s="7"/>
      <c r="L1350" s="7"/>
      <c r="M1350" s="37"/>
      <c r="N1350" s="38"/>
      <c r="O1350" s="61"/>
    </row>
    <row r="1351" spans="1:15" s="2" customFormat="1">
      <c r="A1351" s="7"/>
      <c r="B1351" s="37"/>
      <c r="C1351" s="38"/>
      <c r="D1351" s="61"/>
      <c r="E1351" s="44"/>
      <c r="F1351" s="44"/>
      <c r="J1351" s="62"/>
      <c r="K1351" s="7"/>
      <c r="L1351" s="7"/>
      <c r="M1351" s="37"/>
      <c r="N1351" s="38"/>
      <c r="O1351" s="61"/>
    </row>
    <row r="1352" spans="1:15" s="2" customFormat="1">
      <c r="A1352" s="7"/>
      <c r="B1352" s="37"/>
      <c r="C1352" s="38"/>
      <c r="D1352" s="61"/>
      <c r="E1352" s="44"/>
      <c r="F1352" s="44"/>
      <c r="J1352" s="62"/>
      <c r="K1352" s="7"/>
      <c r="L1352" s="7"/>
      <c r="M1352" s="37"/>
      <c r="N1352" s="38"/>
      <c r="O1352" s="61"/>
    </row>
    <row r="1353" spans="1:15" s="2" customFormat="1">
      <c r="A1353" s="7"/>
      <c r="B1353" s="37"/>
      <c r="C1353" s="38"/>
      <c r="D1353" s="61"/>
      <c r="E1353" s="44"/>
      <c r="F1353" s="44"/>
      <c r="J1353" s="62"/>
      <c r="K1353" s="7"/>
      <c r="L1353" s="7"/>
      <c r="M1353" s="37"/>
      <c r="N1353" s="38"/>
      <c r="O1353" s="61"/>
    </row>
    <row r="1354" spans="1:15" s="2" customFormat="1">
      <c r="A1354" s="7"/>
      <c r="B1354" s="37"/>
      <c r="C1354" s="38"/>
      <c r="D1354" s="61"/>
      <c r="E1354" s="44"/>
      <c r="F1354" s="44"/>
      <c r="J1354" s="62"/>
      <c r="K1354" s="7"/>
      <c r="L1354" s="7"/>
      <c r="M1354" s="37"/>
      <c r="N1354" s="38"/>
      <c r="O1354" s="61"/>
    </row>
    <row r="1355" spans="1:15" s="2" customFormat="1">
      <c r="A1355" s="7"/>
      <c r="B1355" s="37"/>
      <c r="C1355" s="38"/>
      <c r="D1355" s="61"/>
      <c r="E1355" s="44"/>
      <c r="F1355" s="44"/>
      <c r="J1355" s="62"/>
      <c r="K1355" s="7"/>
      <c r="L1355" s="7"/>
      <c r="M1355" s="37"/>
      <c r="N1355" s="38"/>
      <c r="O1355" s="61"/>
    </row>
    <row r="1356" spans="1:15" s="2" customFormat="1">
      <c r="A1356" s="7"/>
      <c r="B1356" s="37"/>
      <c r="C1356" s="38"/>
      <c r="D1356" s="61"/>
      <c r="E1356" s="44"/>
      <c r="F1356" s="44"/>
      <c r="J1356" s="62"/>
      <c r="K1356" s="7"/>
      <c r="L1356" s="7"/>
      <c r="M1356" s="37"/>
      <c r="N1356" s="38"/>
      <c r="O1356" s="61"/>
    </row>
    <row r="1357" spans="1:15" s="2" customFormat="1">
      <c r="A1357" s="7"/>
      <c r="B1357" s="37"/>
      <c r="C1357" s="38"/>
      <c r="D1357" s="61"/>
      <c r="E1357" s="44"/>
      <c r="F1357" s="44"/>
      <c r="J1357" s="62"/>
      <c r="K1357" s="7"/>
      <c r="L1357" s="7"/>
      <c r="M1357" s="37"/>
      <c r="N1357" s="38"/>
      <c r="O1357" s="61"/>
    </row>
    <row r="1358" spans="1:15" s="2" customFormat="1">
      <c r="A1358" s="7"/>
      <c r="B1358" s="37"/>
      <c r="C1358" s="38"/>
      <c r="D1358" s="61"/>
      <c r="E1358" s="44"/>
      <c r="F1358" s="44"/>
      <c r="J1358" s="62"/>
      <c r="K1358" s="7"/>
      <c r="L1358" s="7"/>
      <c r="M1358" s="37"/>
      <c r="N1358" s="38"/>
      <c r="O1358" s="61"/>
    </row>
    <row r="1359" spans="1:15" s="2" customFormat="1">
      <c r="A1359" s="7"/>
      <c r="B1359" s="37"/>
      <c r="C1359" s="38"/>
      <c r="D1359" s="61"/>
      <c r="E1359" s="44"/>
      <c r="F1359" s="44"/>
      <c r="J1359" s="62"/>
      <c r="K1359" s="7"/>
      <c r="L1359" s="7"/>
      <c r="M1359" s="37"/>
      <c r="N1359" s="38"/>
      <c r="O1359" s="61"/>
    </row>
    <row r="1360" spans="1:15" s="2" customFormat="1">
      <c r="A1360" s="7"/>
      <c r="B1360" s="37"/>
      <c r="C1360" s="38"/>
      <c r="D1360" s="61"/>
      <c r="E1360" s="44"/>
      <c r="F1360" s="44"/>
      <c r="J1360" s="62"/>
      <c r="K1360" s="7"/>
      <c r="L1360" s="7"/>
      <c r="M1360" s="37"/>
      <c r="N1360" s="38"/>
      <c r="O1360" s="61"/>
    </row>
    <row r="1361" spans="1:15" s="2" customFormat="1">
      <c r="A1361" s="7"/>
      <c r="B1361" s="37"/>
      <c r="C1361" s="38"/>
      <c r="D1361" s="61"/>
      <c r="E1361" s="44"/>
      <c r="F1361" s="44"/>
      <c r="J1361" s="62"/>
      <c r="K1361" s="7"/>
      <c r="L1361" s="7"/>
      <c r="M1361" s="37"/>
      <c r="N1361" s="38"/>
      <c r="O1361" s="61"/>
    </row>
    <row r="1362" spans="1:15" s="2" customFormat="1">
      <c r="A1362" s="7"/>
      <c r="B1362" s="37"/>
      <c r="C1362" s="38"/>
      <c r="D1362" s="61"/>
      <c r="E1362" s="44"/>
      <c r="F1362" s="44"/>
      <c r="J1362" s="62"/>
      <c r="K1362" s="7"/>
      <c r="L1362" s="7"/>
      <c r="M1362" s="37"/>
      <c r="N1362" s="38"/>
      <c r="O1362" s="61"/>
    </row>
    <row r="1363" spans="1:15" s="2" customFormat="1">
      <c r="A1363" s="7"/>
      <c r="B1363" s="37"/>
      <c r="C1363" s="38"/>
      <c r="D1363" s="61"/>
      <c r="E1363" s="44"/>
      <c r="F1363" s="44"/>
      <c r="J1363" s="62"/>
      <c r="K1363" s="7"/>
      <c r="L1363" s="7"/>
      <c r="M1363" s="37"/>
      <c r="N1363" s="38"/>
      <c r="O1363" s="61"/>
    </row>
    <row r="1364" spans="1:15" s="2" customFormat="1">
      <c r="A1364" s="7"/>
      <c r="B1364" s="37"/>
      <c r="C1364" s="38"/>
      <c r="D1364" s="61"/>
      <c r="E1364" s="44"/>
      <c r="F1364" s="44"/>
      <c r="J1364" s="62"/>
      <c r="K1364" s="7"/>
      <c r="L1364" s="7"/>
      <c r="M1364" s="37"/>
      <c r="N1364" s="38"/>
      <c r="O1364" s="61"/>
    </row>
    <row r="1365" spans="1:15" s="2" customFormat="1">
      <c r="A1365" s="7"/>
      <c r="B1365" s="37"/>
      <c r="C1365" s="38"/>
      <c r="D1365" s="61"/>
      <c r="E1365" s="44"/>
      <c r="F1365" s="44"/>
      <c r="J1365" s="62"/>
      <c r="K1365" s="7"/>
      <c r="L1365" s="7"/>
      <c r="M1365" s="37"/>
      <c r="N1365" s="38"/>
      <c r="O1365" s="61"/>
    </row>
    <row r="1366" spans="1:15" s="2" customFormat="1">
      <c r="A1366" s="7"/>
      <c r="B1366" s="37"/>
      <c r="C1366" s="38"/>
      <c r="D1366" s="61"/>
      <c r="E1366" s="44"/>
      <c r="F1366" s="44"/>
      <c r="J1366" s="62"/>
      <c r="K1366" s="7"/>
      <c r="L1366" s="7"/>
      <c r="M1366" s="37"/>
      <c r="N1366" s="38"/>
      <c r="O1366" s="61"/>
    </row>
    <row r="1367" spans="1:15" s="2" customFormat="1">
      <c r="A1367" s="7"/>
      <c r="B1367" s="37"/>
      <c r="C1367" s="38"/>
      <c r="D1367" s="61"/>
      <c r="E1367" s="44"/>
      <c r="F1367" s="44"/>
      <c r="G1367" s="23"/>
      <c r="J1367" s="62"/>
      <c r="K1367" s="7"/>
      <c r="L1367" s="7"/>
      <c r="M1367" s="37"/>
      <c r="N1367" s="38"/>
      <c r="O1367" s="61"/>
    </row>
    <row r="1368" spans="1:15" s="2" customFormat="1">
      <c r="A1368" s="7"/>
      <c r="B1368" s="37"/>
      <c r="C1368" s="38"/>
      <c r="D1368" s="61"/>
      <c r="E1368" s="44"/>
      <c r="F1368" s="44"/>
      <c r="G1368" s="23"/>
      <c r="J1368" s="62"/>
      <c r="K1368" s="7"/>
      <c r="L1368" s="7"/>
      <c r="M1368" s="37"/>
      <c r="N1368" s="38"/>
      <c r="O1368" s="61"/>
    </row>
    <row r="1369" spans="1:15" s="2" customFormat="1">
      <c r="A1369" s="7"/>
      <c r="B1369" s="37"/>
      <c r="C1369" s="38"/>
      <c r="D1369" s="61"/>
      <c r="E1369" s="44"/>
      <c r="F1369" s="44"/>
      <c r="G1369" s="1"/>
      <c r="J1369" s="62"/>
      <c r="K1369" s="7"/>
      <c r="L1369" s="7"/>
      <c r="M1369" s="37"/>
      <c r="N1369" s="38"/>
      <c r="O1369" s="61"/>
    </row>
    <row r="1370" spans="1:15" s="2" customFormat="1">
      <c r="A1370" s="7"/>
      <c r="B1370" s="37"/>
      <c r="C1370" s="38"/>
      <c r="D1370" s="61"/>
      <c r="E1370" s="44"/>
      <c r="F1370" s="44"/>
      <c r="G1370" s="1"/>
      <c r="J1370" s="62"/>
      <c r="K1370" s="7"/>
      <c r="L1370" s="7"/>
      <c r="M1370" s="37"/>
      <c r="N1370" s="38"/>
      <c r="O1370" s="61"/>
    </row>
    <row r="1371" spans="1:15" s="2" customFormat="1">
      <c r="A1371" s="7"/>
      <c r="B1371" s="37"/>
      <c r="C1371" s="38"/>
      <c r="D1371" s="61"/>
      <c r="E1371" s="44"/>
      <c r="F1371" s="44"/>
      <c r="G1371" s="23"/>
      <c r="J1371" s="62"/>
      <c r="K1371" s="7"/>
      <c r="L1371" s="7"/>
      <c r="M1371" s="37"/>
      <c r="N1371" s="38"/>
      <c r="O1371" s="61"/>
    </row>
    <row r="1372" spans="1:15" s="2" customFormat="1">
      <c r="A1372" s="7"/>
      <c r="B1372" s="37"/>
      <c r="C1372" s="38"/>
      <c r="D1372" s="61"/>
      <c r="E1372" s="44"/>
      <c r="F1372" s="44"/>
      <c r="G1372" s="23"/>
      <c r="J1372" s="62"/>
      <c r="K1372" s="7"/>
      <c r="L1372" s="7"/>
      <c r="M1372" s="37"/>
      <c r="N1372" s="38"/>
      <c r="O1372" s="61"/>
    </row>
    <row r="1373" spans="1:15" s="2" customFormat="1">
      <c r="A1373" s="7"/>
      <c r="B1373" s="37"/>
      <c r="C1373" s="38"/>
      <c r="D1373" s="61"/>
      <c r="E1373" s="44"/>
      <c r="F1373" s="44"/>
      <c r="G1373" s="23"/>
      <c r="J1373" s="62"/>
      <c r="K1373" s="7"/>
      <c r="L1373" s="7"/>
      <c r="M1373" s="37"/>
      <c r="N1373" s="38"/>
      <c r="O1373" s="61"/>
    </row>
    <row r="1374" spans="1:15" s="2" customFormat="1">
      <c r="A1374" s="7"/>
      <c r="B1374" s="37"/>
      <c r="C1374" s="38"/>
      <c r="D1374" s="61"/>
      <c r="E1374" s="44"/>
      <c r="F1374" s="44"/>
      <c r="G1374" s="23"/>
      <c r="J1374" s="62"/>
      <c r="K1374" s="7"/>
      <c r="L1374" s="7"/>
      <c r="M1374" s="37"/>
      <c r="N1374" s="38"/>
      <c r="O1374" s="61"/>
    </row>
    <row r="1375" spans="1:15" s="2" customFormat="1">
      <c r="A1375" s="7"/>
      <c r="B1375" s="37"/>
      <c r="C1375" s="38"/>
      <c r="D1375" s="61"/>
      <c r="E1375" s="44"/>
      <c r="F1375" s="44"/>
      <c r="G1375" s="23"/>
      <c r="J1375" s="62"/>
      <c r="K1375" s="7"/>
      <c r="L1375" s="7"/>
      <c r="M1375" s="37"/>
      <c r="N1375" s="38"/>
      <c r="O1375" s="61"/>
    </row>
    <row r="1376" spans="1:15" s="2" customFormat="1">
      <c r="A1376" s="7"/>
      <c r="B1376" s="37"/>
      <c r="C1376" s="38"/>
      <c r="D1376" s="61"/>
      <c r="E1376" s="44"/>
      <c r="F1376" s="44"/>
      <c r="G1376" s="23"/>
      <c r="J1376" s="62"/>
      <c r="K1376" s="7"/>
      <c r="L1376" s="7"/>
      <c r="M1376" s="37"/>
      <c r="N1376" s="38"/>
      <c r="O1376" s="61"/>
    </row>
    <row r="1377" spans="1:15" s="2" customFormat="1">
      <c r="A1377" s="7"/>
      <c r="B1377" s="37"/>
      <c r="C1377" s="38"/>
      <c r="D1377" s="61"/>
      <c r="E1377" s="44"/>
      <c r="F1377" s="44"/>
      <c r="G1377" s="23"/>
      <c r="J1377" s="62"/>
      <c r="K1377" s="7"/>
      <c r="L1377" s="7"/>
      <c r="M1377" s="37"/>
      <c r="N1377" s="38"/>
      <c r="O1377" s="61"/>
    </row>
    <row r="1378" spans="1:15" s="2" customFormat="1">
      <c r="A1378" s="7"/>
      <c r="B1378" s="37"/>
      <c r="C1378" s="38"/>
      <c r="D1378" s="61"/>
      <c r="E1378" s="44"/>
      <c r="F1378" s="44"/>
      <c r="G1378" s="23"/>
      <c r="J1378" s="62"/>
      <c r="K1378" s="7"/>
      <c r="L1378" s="7"/>
      <c r="M1378" s="37"/>
      <c r="N1378" s="38"/>
      <c r="O1378" s="61"/>
    </row>
    <row r="1379" spans="1:15" s="2" customFormat="1">
      <c r="A1379" s="7"/>
      <c r="B1379" s="37"/>
      <c r="C1379" s="38"/>
      <c r="D1379" s="61"/>
      <c r="E1379" s="44"/>
      <c r="F1379" s="44"/>
      <c r="G1379" s="23"/>
      <c r="J1379" s="62"/>
      <c r="K1379" s="7"/>
      <c r="L1379" s="7"/>
      <c r="M1379" s="37"/>
      <c r="N1379" s="38"/>
      <c r="O1379" s="61"/>
    </row>
    <row r="1380" spans="1:15" s="2" customFormat="1">
      <c r="A1380" s="7"/>
      <c r="B1380" s="37"/>
      <c r="C1380" s="38"/>
      <c r="D1380" s="61"/>
      <c r="E1380" s="44"/>
      <c r="F1380" s="44"/>
      <c r="G1380" s="23"/>
      <c r="J1380" s="62"/>
      <c r="K1380" s="7"/>
      <c r="L1380" s="7"/>
      <c r="M1380" s="37"/>
      <c r="N1380" s="38"/>
      <c r="O1380" s="61"/>
    </row>
    <row r="1381" spans="1:15" s="2" customFormat="1">
      <c r="A1381" s="7"/>
      <c r="B1381" s="37"/>
      <c r="C1381" s="38"/>
      <c r="D1381" s="61"/>
      <c r="E1381" s="44"/>
      <c r="F1381" s="44"/>
      <c r="G1381" s="23"/>
      <c r="J1381" s="62"/>
      <c r="K1381" s="7"/>
      <c r="L1381" s="7"/>
      <c r="M1381" s="37"/>
      <c r="N1381" s="38"/>
      <c r="O1381" s="61"/>
    </row>
    <row r="1382" spans="1:15" s="2" customFormat="1">
      <c r="A1382" s="7"/>
      <c r="B1382" s="37"/>
      <c r="C1382" s="38"/>
      <c r="D1382" s="61"/>
      <c r="E1382" s="44"/>
      <c r="F1382" s="44"/>
      <c r="G1382" s="23"/>
      <c r="J1382" s="62"/>
      <c r="K1382" s="7"/>
      <c r="L1382" s="7"/>
      <c r="M1382" s="37"/>
      <c r="N1382" s="38"/>
      <c r="O1382" s="61"/>
    </row>
    <row r="1383" spans="1:15" s="2" customFormat="1">
      <c r="A1383" s="7"/>
      <c r="B1383" s="37"/>
      <c r="C1383" s="38"/>
      <c r="D1383" s="61"/>
      <c r="E1383" s="44"/>
      <c r="F1383" s="44"/>
      <c r="G1383" s="23"/>
      <c r="J1383" s="62"/>
      <c r="K1383" s="7"/>
      <c r="L1383" s="7"/>
      <c r="M1383" s="37"/>
      <c r="N1383" s="38"/>
      <c r="O1383" s="61"/>
    </row>
    <row r="1384" spans="1:15" s="2" customFormat="1">
      <c r="A1384" s="7"/>
      <c r="B1384" s="37"/>
      <c r="C1384" s="38"/>
      <c r="D1384" s="61"/>
      <c r="E1384" s="44"/>
      <c r="F1384" s="44"/>
      <c r="G1384" s="23"/>
      <c r="J1384" s="62"/>
      <c r="K1384" s="7"/>
      <c r="L1384" s="7"/>
      <c r="M1384" s="37"/>
      <c r="N1384" s="38"/>
      <c r="O1384" s="61"/>
    </row>
    <row r="1385" spans="1:15" s="2" customFormat="1">
      <c r="A1385" s="7"/>
      <c r="B1385" s="37"/>
      <c r="C1385" s="38"/>
      <c r="D1385" s="61"/>
      <c r="E1385" s="44"/>
      <c r="F1385" s="44"/>
      <c r="G1385" s="23"/>
      <c r="J1385" s="62"/>
      <c r="K1385" s="7"/>
      <c r="L1385" s="7"/>
      <c r="M1385" s="37"/>
      <c r="N1385" s="38"/>
      <c r="O1385" s="61"/>
    </row>
    <row r="1386" spans="1:15" s="2" customFormat="1">
      <c r="A1386" s="7"/>
      <c r="B1386" s="37"/>
      <c r="C1386" s="38"/>
      <c r="D1386" s="61"/>
      <c r="E1386" s="44"/>
      <c r="F1386" s="44"/>
      <c r="G1386" s="23"/>
      <c r="J1386" s="62"/>
      <c r="K1386" s="7"/>
      <c r="L1386" s="7"/>
      <c r="M1386" s="37"/>
      <c r="N1386" s="38"/>
      <c r="O1386" s="61"/>
    </row>
    <row r="1387" spans="1:15" s="2" customFormat="1">
      <c r="A1387" s="7"/>
      <c r="B1387" s="37"/>
      <c r="C1387" s="38"/>
      <c r="D1387" s="61"/>
      <c r="E1387" s="44"/>
      <c r="F1387" s="44"/>
      <c r="G1387" s="23"/>
      <c r="J1387" s="62"/>
      <c r="K1387" s="7"/>
      <c r="L1387" s="7"/>
      <c r="M1387" s="37"/>
      <c r="N1387" s="38"/>
      <c r="O1387" s="61"/>
    </row>
    <row r="1388" spans="1:15" s="2" customFormat="1">
      <c r="A1388" s="7"/>
      <c r="B1388" s="37"/>
      <c r="C1388" s="38"/>
      <c r="D1388" s="61"/>
      <c r="E1388" s="44"/>
      <c r="F1388" s="44"/>
      <c r="G1388" s="23"/>
      <c r="J1388" s="62"/>
      <c r="K1388" s="7"/>
      <c r="L1388" s="7"/>
      <c r="M1388" s="37"/>
      <c r="N1388" s="38"/>
      <c r="O1388" s="61"/>
    </row>
    <row r="1389" spans="1:15" s="2" customFormat="1">
      <c r="A1389" s="7"/>
      <c r="B1389" s="37"/>
      <c r="C1389" s="38"/>
      <c r="D1389" s="61"/>
      <c r="E1389" s="44"/>
      <c r="F1389" s="44"/>
      <c r="G1389" s="23"/>
      <c r="J1389" s="62"/>
      <c r="K1389" s="7"/>
      <c r="L1389" s="7"/>
      <c r="M1389" s="37"/>
      <c r="N1389" s="38"/>
      <c r="O1389" s="61"/>
    </row>
    <row r="1390" spans="1:15" s="2" customFormat="1">
      <c r="A1390" s="7"/>
      <c r="B1390" s="37"/>
      <c r="C1390" s="38"/>
      <c r="D1390" s="61"/>
      <c r="E1390" s="44"/>
      <c r="F1390" s="44"/>
      <c r="G1390" s="23"/>
      <c r="J1390" s="62"/>
      <c r="K1390" s="7"/>
      <c r="L1390" s="7"/>
      <c r="M1390" s="37"/>
      <c r="N1390" s="38"/>
      <c r="O1390" s="61"/>
    </row>
    <row r="1391" spans="1:15" s="2" customFormat="1">
      <c r="A1391" s="7"/>
      <c r="B1391" s="37"/>
      <c r="C1391" s="38"/>
      <c r="D1391" s="61"/>
      <c r="E1391" s="44"/>
      <c r="F1391" s="44"/>
      <c r="J1391" s="62"/>
      <c r="K1391" s="7"/>
      <c r="L1391" s="7"/>
      <c r="M1391" s="37"/>
      <c r="N1391" s="38"/>
      <c r="O1391" s="61"/>
    </row>
    <row r="1392" spans="1:15" s="2" customFormat="1">
      <c r="A1392" s="7"/>
      <c r="B1392" s="37"/>
      <c r="C1392" s="38"/>
      <c r="D1392" s="61"/>
      <c r="E1392" s="44"/>
      <c r="F1392" s="44"/>
      <c r="G1392" s="23"/>
      <c r="J1392" s="62"/>
      <c r="K1392" s="7"/>
      <c r="L1392" s="7"/>
      <c r="M1392" s="37"/>
      <c r="N1392" s="38"/>
      <c r="O1392" s="61"/>
    </row>
    <row r="1393" spans="1:15" s="2" customFormat="1">
      <c r="A1393" s="7"/>
      <c r="B1393" s="37"/>
      <c r="C1393" s="38"/>
      <c r="D1393" s="61"/>
      <c r="E1393" s="44"/>
      <c r="F1393" s="44"/>
      <c r="J1393" s="62"/>
      <c r="K1393" s="7"/>
      <c r="L1393" s="7"/>
      <c r="M1393" s="37"/>
      <c r="N1393" s="38"/>
      <c r="O1393" s="61"/>
    </row>
    <row r="1394" spans="1:15" s="2" customFormat="1">
      <c r="A1394" s="7"/>
      <c r="B1394" s="37"/>
      <c r="C1394" s="38"/>
      <c r="D1394" s="61"/>
      <c r="E1394" s="44"/>
      <c r="F1394" s="44"/>
      <c r="J1394" s="62"/>
      <c r="K1394" s="7"/>
      <c r="L1394" s="7"/>
      <c r="M1394" s="37"/>
      <c r="N1394" s="38"/>
      <c r="O1394" s="61"/>
    </row>
    <row r="1395" spans="1:15" s="2" customFormat="1">
      <c r="A1395" s="7"/>
      <c r="B1395" s="37"/>
      <c r="C1395" s="38"/>
      <c r="D1395" s="61"/>
      <c r="E1395" s="44"/>
      <c r="F1395" s="44"/>
      <c r="J1395" s="62"/>
      <c r="K1395" s="7"/>
      <c r="L1395" s="7"/>
      <c r="M1395" s="37"/>
      <c r="N1395" s="38"/>
      <c r="O1395" s="61"/>
    </row>
    <row r="1396" spans="1:15" s="2" customFormat="1">
      <c r="A1396" s="7"/>
      <c r="B1396" s="37"/>
      <c r="C1396" s="38"/>
      <c r="D1396" s="61"/>
      <c r="E1396" s="44"/>
      <c r="F1396" s="44"/>
      <c r="J1396" s="62"/>
      <c r="K1396" s="7"/>
      <c r="L1396" s="7"/>
      <c r="M1396" s="37"/>
      <c r="N1396" s="38"/>
      <c r="O1396" s="61"/>
    </row>
    <row r="1397" spans="1:15" s="2" customFormat="1">
      <c r="A1397" s="7"/>
      <c r="B1397" s="37"/>
      <c r="C1397" s="38"/>
      <c r="D1397" s="61"/>
      <c r="E1397" s="44"/>
      <c r="F1397" s="44"/>
      <c r="G1397" s="23"/>
      <c r="J1397" s="62"/>
      <c r="K1397" s="7"/>
      <c r="L1397" s="7"/>
      <c r="M1397" s="37"/>
      <c r="N1397" s="38"/>
      <c r="O1397" s="61"/>
    </row>
    <row r="1398" spans="1:15" s="2" customFormat="1">
      <c r="A1398" s="7"/>
      <c r="B1398" s="37"/>
      <c r="C1398" s="38"/>
      <c r="D1398" s="61"/>
      <c r="E1398" s="44"/>
      <c r="F1398" s="44"/>
      <c r="G1398" s="23"/>
      <c r="J1398" s="62"/>
      <c r="K1398" s="7"/>
      <c r="L1398" s="7"/>
      <c r="M1398" s="37"/>
      <c r="N1398" s="38"/>
      <c r="O1398" s="61"/>
    </row>
    <row r="1399" spans="1:15" s="2" customFormat="1">
      <c r="A1399" s="7"/>
      <c r="B1399" s="37"/>
      <c r="C1399" s="38"/>
      <c r="D1399" s="61"/>
      <c r="E1399" s="44"/>
      <c r="F1399" s="44"/>
      <c r="G1399" s="23"/>
      <c r="J1399" s="62"/>
      <c r="K1399" s="7"/>
      <c r="L1399" s="7"/>
      <c r="M1399" s="37"/>
      <c r="N1399" s="38"/>
      <c r="O1399" s="61"/>
    </row>
    <row r="1400" spans="1:15" s="2" customFormat="1">
      <c r="A1400" s="7"/>
      <c r="B1400" s="37"/>
      <c r="C1400" s="38"/>
      <c r="D1400" s="61"/>
      <c r="E1400" s="44"/>
      <c r="F1400" s="44"/>
      <c r="G1400" s="23"/>
      <c r="J1400" s="62"/>
      <c r="K1400" s="7"/>
      <c r="L1400" s="7"/>
      <c r="M1400" s="37"/>
      <c r="N1400" s="38"/>
      <c r="O1400" s="61"/>
    </row>
    <row r="1401" spans="1:15" s="2" customFormat="1">
      <c r="A1401" s="7"/>
      <c r="B1401" s="37"/>
      <c r="C1401" s="38"/>
      <c r="D1401" s="61"/>
      <c r="E1401" s="44"/>
      <c r="F1401" s="44"/>
      <c r="G1401" s="23"/>
      <c r="J1401" s="62"/>
      <c r="K1401" s="7"/>
      <c r="L1401" s="7"/>
      <c r="M1401" s="37"/>
      <c r="N1401" s="38"/>
      <c r="O1401" s="61"/>
    </row>
    <row r="1402" spans="1:15" s="2" customFormat="1">
      <c r="A1402" s="7"/>
      <c r="B1402" s="37"/>
      <c r="C1402" s="38"/>
      <c r="D1402" s="61"/>
      <c r="E1402" s="44"/>
      <c r="F1402" s="44"/>
      <c r="G1402" s="23"/>
      <c r="J1402" s="62"/>
      <c r="K1402" s="7"/>
      <c r="L1402" s="7"/>
      <c r="M1402" s="37"/>
      <c r="N1402" s="38"/>
      <c r="O1402" s="61"/>
    </row>
    <row r="1403" spans="1:15" s="2" customFormat="1">
      <c r="A1403" s="7"/>
      <c r="B1403" s="37"/>
      <c r="C1403" s="38"/>
      <c r="D1403" s="61"/>
      <c r="E1403" s="44"/>
      <c r="F1403" s="44"/>
      <c r="G1403" s="23"/>
      <c r="J1403" s="62"/>
      <c r="K1403" s="7"/>
      <c r="L1403" s="7"/>
      <c r="M1403" s="37"/>
      <c r="N1403" s="38"/>
      <c r="O1403" s="61"/>
    </row>
    <row r="1404" spans="1:15" s="2" customFormat="1">
      <c r="A1404" s="7"/>
      <c r="B1404" s="37"/>
      <c r="C1404" s="38"/>
      <c r="D1404" s="61"/>
      <c r="E1404" s="44"/>
      <c r="F1404" s="44"/>
      <c r="G1404" s="23"/>
      <c r="J1404" s="62"/>
      <c r="K1404" s="7"/>
      <c r="L1404" s="7"/>
      <c r="M1404" s="37"/>
      <c r="N1404" s="38"/>
      <c r="O1404" s="61"/>
    </row>
    <row r="1405" spans="1:15" s="2" customFormat="1">
      <c r="A1405" s="7"/>
      <c r="B1405" s="37"/>
      <c r="C1405" s="38"/>
      <c r="D1405" s="61"/>
      <c r="E1405" s="44"/>
      <c r="F1405" s="44"/>
      <c r="G1405" s="23"/>
      <c r="J1405" s="62"/>
      <c r="K1405" s="7"/>
      <c r="L1405" s="7"/>
      <c r="M1405" s="37"/>
      <c r="N1405" s="38"/>
      <c r="O1405" s="61"/>
    </row>
    <row r="1406" spans="1:15" s="2" customFormat="1">
      <c r="A1406" s="7"/>
      <c r="B1406" s="37"/>
      <c r="C1406" s="38"/>
      <c r="D1406" s="61"/>
      <c r="E1406" s="44"/>
      <c r="F1406" s="44"/>
      <c r="G1406" s="23"/>
      <c r="J1406" s="62"/>
      <c r="K1406" s="7"/>
      <c r="L1406" s="7"/>
      <c r="M1406" s="37"/>
      <c r="N1406" s="38"/>
      <c r="O1406" s="61"/>
    </row>
    <row r="1407" spans="1:15" s="2" customFormat="1">
      <c r="A1407" s="7"/>
      <c r="B1407" s="37"/>
      <c r="C1407" s="38"/>
      <c r="D1407" s="61"/>
      <c r="E1407" s="44"/>
      <c r="F1407" s="44"/>
      <c r="G1407" s="23"/>
      <c r="J1407" s="62"/>
      <c r="K1407" s="7"/>
      <c r="L1407" s="7"/>
      <c r="M1407" s="37"/>
      <c r="N1407" s="38"/>
      <c r="O1407" s="61"/>
    </row>
    <row r="1408" spans="1:15" s="2" customFormat="1">
      <c r="A1408" s="7"/>
      <c r="B1408" s="37"/>
      <c r="C1408" s="38"/>
      <c r="D1408" s="61"/>
      <c r="E1408" s="44"/>
      <c r="F1408" s="44"/>
      <c r="G1408" s="23"/>
      <c r="J1408" s="62"/>
      <c r="K1408" s="7"/>
      <c r="L1408" s="7"/>
      <c r="M1408" s="37"/>
      <c r="N1408" s="38"/>
      <c r="O1408" s="61"/>
    </row>
    <row r="1409" spans="1:15" s="2" customFormat="1">
      <c r="A1409" s="7"/>
      <c r="B1409" s="37"/>
      <c r="C1409" s="38"/>
      <c r="D1409" s="61"/>
      <c r="E1409" s="44"/>
      <c r="F1409" s="44"/>
      <c r="G1409" s="23"/>
      <c r="J1409" s="62"/>
      <c r="K1409" s="7"/>
      <c r="L1409" s="7"/>
      <c r="M1409" s="37"/>
      <c r="N1409" s="38"/>
      <c r="O1409" s="61"/>
    </row>
    <row r="1410" spans="1:15" s="2" customFormat="1">
      <c r="A1410" s="7"/>
      <c r="B1410" s="37"/>
      <c r="C1410" s="38"/>
      <c r="D1410" s="61"/>
      <c r="E1410" s="44"/>
      <c r="F1410" s="44"/>
      <c r="G1410" s="23"/>
      <c r="J1410" s="62"/>
      <c r="K1410" s="7"/>
      <c r="L1410" s="7"/>
      <c r="M1410" s="37"/>
      <c r="N1410" s="38"/>
      <c r="O1410" s="61"/>
    </row>
    <row r="1411" spans="1:15" s="2" customFormat="1">
      <c r="A1411" s="7"/>
      <c r="B1411" s="37"/>
      <c r="C1411" s="38"/>
      <c r="D1411" s="61"/>
      <c r="E1411" s="44"/>
      <c r="F1411" s="44"/>
      <c r="G1411" s="23"/>
      <c r="J1411" s="62"/>
      <c r="K1411" s="7"/>
      <c r="L1411" s="7"/>
      <c r="M1411" s="37"/>
      <c r="N1411" s="38"/>
      <c r="O1411" s="61"/>
    </row>
    <row r="1412" spans="1:15" s="2" customFormat="1">
      <c r="A1412" s="7"/>
      <c r="B1412" s="37"/>
      <c r="C1412" s="38"/>
      <c r="D1412" s="61"/>
      <c r="E1412" s="44"/>
      <c r="F1412" s="44"/>
      <c r="G1412" s="23"/>
      <c r="J1412" s="62"/>
      <c r="K1412" s="7"/>
      <c r="L1412" s="7"/>
      <c r="M1412" s="37"/>
      <c r="N1412" s="38"/>
      <c r="O1412" s="61"/>
    </row>
    <row r="1413" spans="1:15" s="2" customFormat="1">
      <c r="A1413" s="7"/>
      <c r="B1413" s="37"/>
      <c r="C1413" s="38"/>
      <c r="D1413" s="61"/>
      <c r="E1413" s="44"/>
      <c r="F1413" s="44"/>
      <c r="G1413" s="23"/>
      <c r="J1413" s="62"/>
      <c r="K1413" s="7"/>
      <c r="L1413" s="7"/>
      <c r="M1413" s="37"/>
      <c r="N1413" s="38"/>
      <c r="O1413" s="61"/>
    </row>
    <row r="1414" spans="1:15" s="2" customFormat="1">
      <c r="A1414" s="7"/>
      <c r="B1414" s="37"/>
      <c r="C1414" s="38"/>
      <c r="D1414" s="61"/>
      <c r="E1414" s="44"/>
      <c r="F1414" s="44"/>
      <c r="G1414" s="23"/>
      <c r="J1414" s="62"/>
      <c r="K1414" s="7"/>
      <c r="L1414" s="7"/>
      <c r="M1414" s="37"/>
      <c r="N1414" s="38"/>
      <c r="O1414" s="61"/>
    </row>
    <row r="1415" spans="1:15" s="2" customFormat="1">
      <c r="A1415" s="7"/>
      <c r="B1415" s="37"/>
      <c r="C1415" s="38"/>
      <c r="D1415" s="61"/>
      <c r="E1415" s="44"/>
      <c r="F1415" s="44"/>
      <c r="G1415" s="23"/>
      <c r="J1415" s="62"/>
      <c r="K1415" s="7"/>
      <c r="L1415" s="7"/>
      <c r="M1415" s="37"/>
      <c r="N1415" s="38"/>
      <c r="O1415" s="61"/>
    </row>
    <row r="1416" spans="1:15" s="2" customFormat="1">
      <c r="A1416" s="7"/>
      <c r="B1416" s="37"/>
      <c r="C1416" s="38"/>
      <c r="D1416" s="61"/>
      <c r="E1416" s="44"/>
      <c r="F1416" s="44"/>
      <c r="G1416" s="23"/>
      <c r="J1416" s="62"/>
      <c r="K1416" s="7"/>
      <c r="L1416" s="7"/>
      <c r="M1416" s="37"/>
      <c r="N1416" s="38"/>
      <c r="O1416" s="61"/>
    </row>
    <row r="1417" spans="1:15" s="2" customFormat="1">
      <c r="A1417" s="7"/>
      <c r="B1417" s="37"/>
      <c r="C1417" s="38"/>
      <c r="D1417" s="61"/>
      <c r="E1417" s="44"/>
      <c r="F1417" s="44"/>
      <c r="G1417" s="23"/>
      <c r="J1417" s="62"/>
      <c r="K1417" s="7"/>
      <c r="L1417" s="7"/>
      <c r="M1417" s="37"/>
      <c r="N1417" s="38"/>
      <c r="O1417" s="61"/>
    </row>
    <row r="1418" spans="1:15" s="2" customFormat="1">
      <c r="A1418" s="7"/>
      <c r="B1418" s="37"/>
      <c r="C1418" s="38"/>
      <c r="D1418" s="61"/>
      <c r="E1418" s="44"/>
      <c r="F1418" s="44"/>
      <c r="G1418" s="23"/>
      <c r="J1418" s="62"/>
      <c r="K1418" s="7"/>
      <c r="L1418" s="7"/>
      <c r="M1418" s="37"/>
      <c r="N1418" s="38"/>
      <c r="O1418" s="61"/>
    </row>
    <row r="1419" spans="1:15" s="2" customFormat="1">
      <c r="A1419" s="7"/>
      <c r="B1419" s="37"/>
      <c r="C1419" s="38"/>
      <c r="D1419" s="61"/>
      <c r="E1419" s="44"/>
      <c r="F1419" s="44"/>
      <c r="G1419" s="1"/>
      <c r="J1419" s="62"/>
      <c r="K1419" s="7"/>
      <c r="L1419" s="7"/>
      <c r="M1419" s="37"/>
      <c r="N1419" s="38"/>
      <c r="O1419" s="61"/>
    </row>
    <row r="1420" spans="1:15" s="2" customFormat="1">
      <c r="A1420" s="7"/>
      <c r="B1420" s="37"/>
      <c r="C1420" s="38"/>
      <c r="D1420" s="61"/>
      <c r="E1420" s="44"/>
      <c r="F1420" s="44"/>
      <c r="G1420" s="1"/>
      <c r="J1420" s="62"/>
      <c r="K1420" s="7"/>
      <c r="L1420" s="7"/>
      <c r="M1420" s="37"/>
      <c r="N1420" s="38"/>
      <c r="O1420" s="61"/>
    </row>
    <row r="1421" spans="1:15" s="2" customFormat="1">
      <c r="A1421" s="7"/>
      <c r="B1421" s="37"/>
      <c r="C1421" s="38"/>
      <c r="D1421" s="61"/>
      <c r="E1421" s="44"/>
      <c r="F1421" s="44"/>
      <c r="G1421" s="23"/>
      <c r="J1421" s="62"/>
      <c r="K1421" s="7"/>
      <c r="L1421" s="7"/>
      <c r="M1421" s="37"/>
      <c r="N1421" s="38"/>
      <c r="O1421" s="61"/>
    </row>
    <row r="1422" spans="1:15" s="2" customFormat="1">
      <c r="A1422" s="7"/>
      <c r="B1422" s="37"/>
      <c r="C1422" s="38"/>
      <c r="D1422" s="61"/>
      <c r="E1422" s="44"/>
      <c r="F1422" s="44"/>
      <c r="G1422" s="23"/>
      <c r="J1422" s="62"/>
      <c r="K1422" s="7"/>
      <c r="L1422" s="7"/>
      <c r="M1422" s="37"/>
      <c r="N1422" s="38"/>
      <c r="O1422" s="61"/>
    </row>
    <row r="1423" spans="1:15" s="2" customFormat="1">
      <c r="A1423" s="7"/>
      <c r="B1423" s="37"/>
      <c r="C1423" s="38"/>
      <c r="D1423" s="61"/>
      <c r="E1423" s="44"/>
      <c r="F1423" s="44"/>
      <c r="G1423" s="23"/>
      <c r="J1423" s="62"/>
      <c r="K1423" s="7"/>
      <c r="L1423" s="7"/>
      <c r="M1423" s="37"/>
      <c r="N1423" s="38"/>
      <c r="O1423" s="61"/>
    </row>
    <row r="1424" spans="1:15" s="2" customFormat="1">
      <c r="A1424" s="7"/>
      <c r="B1424" s="37"/>
      <c r="C1424" s="38"/>
      <c r="D1424" s="61"/>
      <c r="E1424" s="44"/>
      <c r="F1424" s="44"/>
      <c r="G1424" s="23"/>
      <c r="J1424" s="62"/>
      <c r="K1424" s="7"/>
      <c r="L1424" s="7"/>
      <c r="M1424" s="37"/>
      <c r="N1424" s="38"/>
      <c r="O1424" s="61"/>
    </row>
    <row r="1425" spans="1:15" s="2" customFormat="1">
      <c r="A1425" s="7"/>
      <c r="B1425" s="37"/>
      <c r="C1425" s="38"/>
      <c r="D1425" s="61"/>
      <c r="E1425" s="44"/>
      <c r="F1425" s="44"/>
      <c r="G1425" s="23"/>
      <c r="J1425" s="62"/>
      <c r="K1425" s="7"/>
      <c r="L1425" s="7"/>
      <c r="M1425" s="37"/>
      <c r="N1425" s="38"/>
      <c r="O1425" s="61"/>
    </row>
    <row r="1426" spans="1:15" s="2" customFormat="1">
      <c r="A1426" s="7"/>
      <c r="B1426" s="37"/>
      <c r="C1426" s="38"/>
      <c r="D1426" s="61"/>
      <c r="E1426" s="44"/>
      <c r="F1426" s="44"/>
      <c r="G1426" s="23"/>
      <c r="J1426" s="62"/>
      <c r="K1426" s="7"/>
      <c r="L1426" s="7"/>
      <c r="M1426" s="37"/>
      <c r="N1426" s="38"/>
      <c r="O1426" s="61"/>
    </row>
    <row r="1427" spans="1:15" s="2" customFormat="1">
      <c r="A1427" s="7"/>
      <c r="B1427" s="37"/>
      <c r="C1427" s="38"/>
      <c r="D1427" s="61"/>
      <c r="E1427" s="44"/>
      <c r="F1427" s="44"/>
      <c r="G1427" s="23"/>
      <c r="J1427" s="62"/>
      <c r="K1427" s="7"/>
      <c r="L1427" s="7"/>
      <c r="M1427" s="37"/>
      <c r="N1427" s="38"/>
      <c r="O1427" s="61"/>
    </row>
    <row r="1428" spans="1:15" s="2" customFormat="1">
      <c r="A1428" s="7"/>
      <c r="B1428" s="37"/>
      <c r="C1428" s="38"/>
      <c r="D1428" s="61"/>
      <c r="E1428" s="44"/>
      <c r="F1428" s="44"/>
      <c r="G1428" s="23"/>
      <c r="J1428" s="62"/>
      <c r="K1428" s="7"/>
      <c r="L1428" s="7"/>
      <c r="M1428" s="37"/>
      <c r="N1428" s="38"/>
      <c r="O1428" s="61"/>
    </row>
    <row r="1429" spans="1:15" s="2" customFormat="1">
      <c r="A1429" s="7"/>
      <c r="B1429" s="37"/>
      <c r="C1429" s="38"/>
      <c r="D1429" s="61"/>
      <c r="E1429" s="44"/>
      <c r="F1429" s="44"/>
      <c r="G1429" s="23"/>
      <c r="J1429" s="62"/>
      <c r="K1429" s="7"/>
      <c r="L1429" s="7"/>
      <c r="M1429" s="37"/>
      <c r="N1429" s="38"/>
      <c r="O1429" s="61"/>
    </row>
    <row r="1430" spans="1:15" s="2" customFormat="1">
      <c r="A1430" s="7"/>
      <c r="B1430" s="37"/>
      <c r="C1430" s="38"/>
      <c r="D1430" s="61"/>
      <c r="E1430" s="44"/>
      <c r="F1430" s="44"/>
      <c r="G1430" s="23"/>
      <c r="J1430" s="62"/>
      <c r="K1430" s="7"/>
      <c r="L1430" s="7"/>
      <c r="M1430" s="37"/>
      <c r="N1430" s="38"/>
      <c r="O1430" s="61"/>
    </row>
    <row r="1431" spans="1:15" s="2" customFormat="1">
      <c r="A1431" s="7"/>
      <c r="B1431" s="37"/>
      <c r="C1431" s="38"/>
      <c r="D1431" s="61"/>
      <c r="E1431" s="44"/>
      <c r="F1431" s="44"/>
      <c r="G1431" s="23"/>
      <c r="J1431" s="62"/>
      <c r="K1431" s="7"/>
      <c r="L1431" s="7"/>
      <c r="M1431" s="37"/>
      <c r="N1431" s="38"/>
      <c r="O1431" s="61"/>
    </row>
    <row r="1432" spans="1:15" s="2" customFormat="1">
      <c r="A1432" s="7"/>
      <c r="B1432" s="37"/>
      <c r="C1432" s="38"/>
      <c r="D1432" s="61"/>
      <c r="E1432" s="44"/>
      <c r="F1432" s="44"/>
      <c r="G1432" s="23"/>
      <c r="J1432" s="62"/>
      <c r="K1432" s="7"/>
      <c r="L1432" s="7"/>
      <c r="M1432" s="37"/>
      <c r="N1432" s="38"/>
      <c r="O1432" s="61"/>
    </row>
    <row r="1433" spans="1:15" s="2" customFormat="1">
      <c r="A1433" s="7"/>
      <c r="B1433" s="37"/>
      <c r="C1433" s="38"/>
      <c r="D1433" s="61"/>
      <c r="E1433" s="44"/>
      <c r="F1433" s="44"/>
      <c r="G1433" s="23"/>
      <c r="J1433" s="62"/>
      <c r="K1433" s="7"/>
      <c r="L1433" s="7"/>
      <c r="M1433" s="37"/>
      <c r="N1433" s="38"/>
      <c r="O1433" s="61"/>
    </row>
    <row r="1434" spans="1:15" s="2" customFormat="1">
      <c r="A1434" s="7"/>
      <c r="B1434" s="37"/>
      <c r="C1434" s="38"/>
      <c r="D1434" s="61"/>
      <c r="E1434" s="44"/>
      <c r="F1434" s="44"/>
      <c r="G1434" s="23"/>
      <c r="J1434" s="62"/>
      <c r="K1434" s="7"/>
      <c r="L1434" s="7"/>
      <c r="M1434" s="37"/>
      <c r="N1434" s="38"/>
      <c r="O1434" s="61"/>
    </row>
    <row r="1435" spans="1:15" s="2" customFormat="1">
      <c r="A1435" s="7"/>
      <c r="B1435" s="37"/>
      <c r="C1435" s="38"/>
      <c r="D1435" s="61"/>
      <c r="E1435" s="44"/>
      <c r="F1435" s="44"/>
      <c r="G1435" s="23"/>
      <c r="J1435" s="62"/>
      <c r="K1435" s="7"/>
      <c r="L1435" s="7"/>
      <c r="M1435" s="37"/>
      <c r="N1435" s="38"/>
      <c r="O1435" s="61"/>
    </row>
    <row r="1436" spans="1:15" s="2" customFormat="1">
      <c r="A1436" s="7"/>
      <c r="B1436" s="37"/>
      <c r="C1436" s="38"/>
      <c r="D1436" s="61"/>
      <c r="E1436" s="44"/>
      <c r="F1436" s="44"/>
      <c r="G1436" s="23"/>
      <c r="J1436" s="62"/>
      <c r="K1436" s="7"/>
      <c r="L1436" s="7"/>
      <c r="M1436" s="37"/>
      <c r="N1436" s="38"/>
      <c r="O1436" s="61"/>
    </row>
    <row r="1437" spans="1:15" s="2" customFormat="1">
      <c r="A1437" s="7"/>
      <c r="B1437" s="37"/>
      <c r="C1437" s="38"/>
      <c r="D1437" s="61"/>
      <c r="E1437" s="44"/>
      <c r="F1437" s="44"/>
      <c r="G1437" s="23"/>
      <c r="J1437" s="62"/>
      <c r="K1437" s="7"/>
      <c r="L1437" s="7"/>
      <c r="M1437" s="37"/>
      <c r="N1437" s="38"/>
      <c r="O1437" s="61"/>
    </row>
    <row r="1438" spans="1:15" s="2" customFormat="1">
      <c r="A1438" s="7"/>
      <c r="B1438" s="37"/>
      <c r="C1438" s="38"/>
      <c r="D1438" s="61"/>
      <c r="E1438" s="44"/>
      <c r="F1438" s="44"/>
      <c r="G1438" s="23"/>
      <c r="J1438" s="62"/>
      <c r="K1438" s="7"/>
      <c r="L1438" s="7"/>
      <c r="M1438" s="37"/>
      <c r="N1438" s="38"/>
      <c r="O1438" s="61"/>
    </row>
    <row r="1439" spans="1:15" s="2" customFormat="1">
      <c r="A1439" s="7"/>
      <c r="B1439" s="37"/>
      <c r="C1439" s="38"/>
      <c r="D1439" s="61"/>
      <c r="E1439" s="44"/>
      <c r="F1439" s="44"/>
      <c r="G1439" s="23"/>
      <c r="J1439" s="62"/>
      <c r="K1439" s="7"/>
      <c r="L1439" s="7"/>
      <c r="M1439" s="37"/>
      <c r="N1439" s="38"/>
      <c r="O1439" s="61"/>
    </row>
    <row r="1440" spans="1:15" s="2" customFormat="1">
      <c r="A1440" s="7"/>
      <c r="B1440" s="37"/>
      <c r="C1440" s="38"/>
      <c r="D1440" s="61"/>
      <c r="E1440" s="44"/>
      <c r="F1440" s="44"/>
      <c r="G1440" s="23"/>
      <c r="J1440" s="62"/>
      <c r="K1440" s="7"/>
      <c r="L1440" s="7"/>
      <c r="M1440" s="37"/>
      <c r="N1440" s="38"/>
      <c r="O1440" s="61"/>
    </row>
    <row r="1441" spans="1:15" s="2" customFormat="1">
      <c r="A1441" s="7"/>
      <c r="B1441" s="37"/>
      <c r="C1441" s="38"/>
      <c r="D1441" s="61"/>
      <c r="E1441" s="44"/>
      <c r="F1441" s="44"/>
      <c r="G1441" s="23"/>
      <c r="J1441" s="62"/>
      <c r="K1441" s="7"/>
      <c r="L1441" s="7"/>
      <c r="M1441" s="37"/>
      <c r="N1441" s="38"/>
      <c r="O1441" s="61"/>
    </row>
    <row r="1442" spans="1:15" s="2" customFormat="1">
      <c r="A1442" s="7"/>
      <c r="B1442" s="37"/>
      <c r="C1442" s="38"/>
      <c r="D1442" s="61"/>
      <c r="E1442" s="44"/>
      <c r="F1442" s="44"/>
      <c r="G1442" s="23"/>
      <c r="J1442" s="62"/>
      <c r="K1442" s="7"/>
      <c r="L1442" s="7"/>
      <c r="M1442" s="37"/>
      <c r="N1442" s="38"/>
      <c r="O1442" s="61"/>
    </row>
    <row r="1443" spans="1:15" s="2" customFormat="1">
      <c r="A1443" s="7"/>
      <c r="B1443" s="37"/>
      <c r="C1443" s="38"/>
      <c r="D1443" s="61"/>
      <c r="E1443" s="44"/>
      <c r="F1443" s="44"/>
      <c r="G1443" s="23"/>
      <c r="J1443" s="62"/>
      <c r="K1443" s="7"/>
      <c r="L1443" s="7"/>
      <c r="M1443" s="37"/>
      <c r="N1443" s="38"/>
      <c r="O1443" s="61"/>
    </row>
    <row r="1444" spans="1:15" s="2" customFormat="1">
      <c r="A1444" s="7"/>
      <c r="B1444" s="37"/>
      <c r="C1444" s="38"/>
      <c r="D1444" s="61"/>
      <c r="E1444" s="44"/>
      <c r="F1444" s="44"/>
      <c r="G1444" s="23"/>
      <c r="J1444" s="62"/>
      <c r="K1444" s="7"/>
      <c r="L1444" s="7"/>
      <c r="M1444" s="37"/>
      <c r="N1444" s="38"/>
      <c r="O1444" s="61"/>
    </row>
    <row r="1445" spans="1:15" s="2" customFormat="1">
      <c r="A1445" s="7"/>
      <c r="B1445" s="37"/>
      <c r="C1445" s="38"/>
      <c r="D1445" s="61"/>
      <c r="E1445" s="44"/>
      <c r="F1445" s="44"/>
      <c r="G1445" s="23"/>
      <c r="J1445" s="62"/>
      <c r="K1445" s="7"/>
      <c r="L1445" s="7"/>
      <c r="M1445" s="37"/>
      <c r="N1445" s="38"/>
      <c r="O1445" s="61"/>
    </row>
    <row r="1446" spans="1:15" s="2" customFormat="1">
      <c r="A1446" s="7"/>
      <c r="B1446" s="37"/>
      <c r="C1446" s="38"/>
      <c r="D1446" s="61"/>
      <c r="E1446" s="44"/>
      <c r="F1446" s="44"/>
      <c r="G1446" s="23"/>
      <c r="J1446" s="62"/>
      <c r="K1446" s="7"/>
      <c r="L1446" s="7"/>
      <c r="M1446" s="37"/>
      <c r="N1446" s="38"/>
      <c r="O1446" s="61"/>
    </row>
    <row r="1447" spans="1:15" s="2" customFormat="1">
      <c r="A1447" s="7"/>
      <c r="B1447" s="37"/>
      <c r="C1447" s="38"/>
      <c r="D1447" s="61"/>
      <c r="E1447" s="44"/>
      <c r="F1447" s="44"/>
      <c r="G1447" s="23"/>
      <c r="J1447" s="62"/>
      <c r="K1447" s="7"/>
      <c r="L1447" s="7"/>
      <c r="M1447" s="37"/>
      <c r="N1447" s="38"/>
      <c r="O1447" s="61"/>
    </row>
    <row r="1448" spans="1:15" s="2" customFormat="1">
      <c r="A1448" s="7"/>
      <c r="B1448" s="37"/>
      <c r="C1448" s="38"/>
      <c r="D1448" s="61"/>
      <c r="E1448" s="44"/>
      <c r="F1448" s="44"/>
      <c r="G1448" s="23"/>
      <c r="J1448" s="62"/>
      <c r="K1448" s="7"/>
      <c r="L1448" s="7"/>
      <c r="M1448" s="37"/>
      <c r="N1448" s="38"/>
      <c r="O1448" s="61"/>
    </row>
    <row r="1449" spans="1:15" s="2" customFormat="1">
      <c r="A1449" s="7"/>
      <c r="B1449" s="37"/>
      <c r="C1449" s="38"/>
      <c r="D1449" s="61"/>
      <c r="E1449" s="44"/>
      <c r="F1449" s="44"/>
      <c r="G1449" s="23"/>
      <c r="H1449" s="23"/>
      <c r="I1449" s="23"/>
      <c r="J1449" s="156"/>
      <c r="K1449" s="7"/>
      <c r="L1449" s="7"/>
      <c r="M1449" s="37"/>
      <c r="N1449" s="38"/>
      <c r="O1449" s="61"/>
    </row>
    <row r="1450" spans="1:15" s="2" customFormat="1">
      <c r="A1450" s="7"/>
      <c r="B1450" s="37"/>
      <c r="C1450" s="38"/>
      <c r="D1450" s="61"/>
      <c r="E1450" s="44"/>
      <c r="F1450" s="44"/>
      <c r="G1450" s="23"/>
      <c r="H1450" s="23"/>
      <c r="I1450" s="23"/>
      <c r="J1450" s="156"/>
      <c r="K1450" s="7"/>
      <c r="L1450" s="7"/>
      <c r="M1450" s="37"/>
      <c r="N1450" s="38"/>
      <c r="O1450" s="61"/>
    </row>
    <row r="1451" spans="1:15" s="2" customFormat="1">
      <c r="A1451" s="7"/>
      <c r="B1451" s="37"/>
      <c r="C1451" s="38"/>
      <c r="D1451" s="61"/>
      <c r="E1451" s="44"/>
      <c r="F1451" s="44"/>
      <c r="G1451" s="23"/>
      <c r="H1451" s="1"/>
      <c r="I1451" s="1"/>
      <c r="J1451" s="156"/>
      <c r="K1451" s="7"/>
      <c r="L1451" s="7"/>
      <c r="M1451" s="37"/>
      <c r="N1451" s="38"/>
      <c r="O1451" s="61"/>
    </row>
    <row r="1452" spans="1:15" s="2" customFormat="1">
      <c r="A1452" s="7"/>
      <c r="B1452" s="37"/>
      <c r="C1452" s="38"/>
      <c r="D1452" s="61"/>
      <c r="E1452" s="44"/>
      <c r="F1452" s="44"/>
      <c r="G1452" s="23"/>
      <c r="H1452" s="1"/>
      <c r="I1452" s="1"/>
      <c r="J1452" s="156"/>
      <c r="K1452" s="7"/>
      <c r="L1452" s="7"/>
      <c r="M1452" s="37"/>
      <c r="N1452" s="38"/>
      <c r="O1452" s="61"/>
    </row>
    <row r="1453" spans="1:15" s="2" customFormat="1">
      <c r="A1453" s="7"/>
      <c r="B1453" s="37"/>
      <c r="C1453" s="38"/>
      <c r="D1453" s="61"/>
      <c r="E1453" s="44"/>
      <c r="F1453" s="44"/>
      <c r="G1453" s="23"/>
      <c r="H1453" s="23"/>
      <c r="I1453" s="23"/>
      <c r="J1453" s="156"/>
      <c r="K1453" s="7"/>
      <c r="L1453" s="7"/>
      <c r="M1453" s="37"/>
      <c r="N1453" s="38"/>
      <c r="O1453" s="61"/>
    </row>
    <row r="1454" spans="1:15" s="2" customFormat="1">
      <c r="A1454" s="7"/>
      <c r="B1454" s="37"/>
      <c r="C1454" s="38"/>
      <c r="D1454" s="61"/>
      <c r="E1454" s="44"/>
      <c r="F1454" s="44"/>
      <c r="G1454" s="1"/>
      <c r="H1454" s="23"/>
      <c r="I1454" s="23"/>
      <c r="J1454" s="156"/>
      <c r="K1454" s="7"/>
      <c r="L1454" s="7"/>
      <c r="M1454" s="37"/>
      <c r="N1454" s="38"/>
      <c r="O1454" s="61"/>
    </row>
    <row r="1455" spans="1:15" s="2" customFormat="1">
      <c r="A1455" s="7"/>
      <c r="B1455" s="37"/>
      <c r="C1455" s="38"/>
      <c r="D1455" s="61"/>
      <c r="E1455" s="44"/>
      <c r="F1455" s="44"/>
      <c r="G1455" s="1"/>
      <c r="J1455" s="62"/>
      <c r="K1455" s="7"/>
      <c r="L1455" s="7"/>
      <c r="M1455" s="37"/>
      <c r="N1455" s="38"/>
      <c r="O1455" s="61"/>
    </row>
    <row r="1456" spans="1:15" s="2" customFormat="1">
      <c r="A1456" s="7"/>
      <c r="B1456" s="37"/>
      <c r="C1456" s="38"/>
      <c r="D1456" s="61"/>
      <c r="E1456" s="44"/>
      <c r="F1456" s="44"/>
      <c r="G1456" s="1"/>
      <c r="J1456" s="62"/>
      <c r="K1456" s="7"/>
      <c r="L1456" s="7"/>
      <c r="M1456" s="37"/>
      <c r="N1456" s="38"/>
      <c r="O1456" s="61"/>
    </row>
    <row r="1457" spans="1:15" s="2" customFormat="1">
      <c r="A1457" s="7"/>
      <c r="B1457" s="37"/>
      <c r="C1457" s="38"/>
      <c r="D1457" s="61"/>
      <c r="E1457" s="44"/>
      <c r="F1457" s="44"/>
      <c r="G1457" s="1"/>
      <c r="J1457" s="62"/>
      <c r="K1457" s="7"/>
      <c r="L1457" s="7"/>
      <c r="M1457" s="37"/>
      <c r="N1457" s="38"/>
      <c r="O1457" s="61"/>
    </row>
    <row r="1458" spans="1:15" s="2" customFormat="1">
      <c r="A1458" s="7"/>
      <c r="B1458" s="37"/>
      <c r="C1458" s="38"/>
      <c r="D1458" s="61"/>
      <c r="E1458" s="44"/>
      <c r="F1458" s="44"/>
      <c r="G1458" s="1"/>
      <c r="J1458" s="62"/>
      <c r="K1458" s="7"/>
      <c r="L1458" s="7"/>
      <c r="M1458" s="37"/>
      <c r="N1458" s="38"/>
      <c r="O1458" s="61"/>
    </row>
    <row r="1459" spans="1:15" s="2" customFormat="1">
      <c r="A1459" s="7"/>
      <c r="B1459" s="37"/>
      <c r="C1459" s="38"/>
      <c r="D1459" s="61"/>
      <c r="E1459" s="44"/>
      <c r="F1459" s="44"/>
      <c r="G1459" s="1"/>
      <c r="J1459" s="62"/>
      <c r="K1459" s="7"/>
      <c r="L1459" s="7"/>
      <c r="M1459" s="37"/>
      <c r="N1459" s="38"/>
      <c r="O1459" s="61"/>
    </row>
    <row r="1460" spans="1:15" s="2" customFormat="1">
      <c r="A1460" s="7"/>
      <c r="B1460" s="37"/>
      <c r="C1460" s="38"/>
      <c r="D1460" s="61"/>
      <c r="E1460" s="44"/>
      <c r="F1460" s="44"/>
      <c r="G1460" s="1"/>
      <c r="J1460" s="62"/>
      <c r="K1460" s="7"/>
      <c r="L1460" s="7"/>
      <c r="M1460" s="37"/>
      <c r="N1460" s="38"/>
      <c r="O1460" s="61"/>
    </row>
    <row r="1461" spans="1:15" s="2" customFormat="1">
      <c r="A1461" s="7"/>
      <c r="B1461" s="37"/>
      <c r="C1461" s="38"/>
      <c r="D1461" s="61"/>
      <c r="E1461" s="44"/>
      <c r="F1461" s="44"/>
      <c r="J1461" s="62"/>
      <c r="K1461" s="7"/>
      <c r="L1461" s="7"/>
      <c r="M1461" s="37"/>
      <c r="N1461" s="38"/>
      <c r="O1461" s="61"/>
    </row>
    <row r="1462" spans="1:15" s="2" customFormat="1">
      <c r="A1462" s="7"/>
      <c r="B1462" s="37"/>
      <c r="C1462" s="38"/>
      <c r="D1462" s="61"/>
      <c r="E1462" s="44"/>
      <c r="F1462" s="44"/>
      <c r="J1462" s="62"/>
      <c r="K1462" s="7"/>
      <c r="L1462" s="7"/>
      <c r="M1462" s="37"/>
      <c r="N1462" s="38"/>
      <c r="O1462" s="61"/>
    </row>
    <row r="1463" spans="1:15" s="2" customFormat="1">
      <c r="A1463" s="7"/>
      <c r="B1463" s="37"/>
      <c r="C1463" s="38"/>
      <c r="D1463" s="61"/>
      <c r="E1463" s="44"/>
      <c r="F1463" s="44"/>
      <c r="G1463" s="23"/>
      <c r="J1463" s="62"/>
      <c r="K1463" s="7"/>
      <c r="L1463" s="7"/>
      <c r="M1463" s="37"/>
      <c r="N1463" s="38"/>
      <c r="O1463" s="61"/>
    </row>
    <row r="1464" spans="1:15" s="2" customFormat="1">
      <c r="A1464" s="7"/>
      <c r="B1464" s="37"/>
      <c r="C1464" s="38"/>
      <c r="D1464" s="61"/>
      <c r="E1464" s="44"/>
      <c r="F1464" s="44"/>
      <c r="G1464" s="23"/>
      <c r="J1464" s="62"/>
      <c r="K1464" s="7"/>
      <c r="L1464" s="7"/>
      <c r="M1464" s="37"/>
      <c r="N1464" s="38"/>
      <c r="O1464" s="61"/>
    </row>
    <row r="1465" spans="1:15" s="2" customFormat="1">
      <c r="A1465" s="7"/>
      <c r="B1465" s="37"/>
      <c r="C1465" s="38"/>
      <c r="D1465" s="61"/>
      <c r="E1465" s="44"/>
      <c r="F1465" s="44"/>
      <c r="J1465" s="62"/>
      <c r="K1465" s="7"/>
      <c r="L1465" s="7"/>
      <c r="M1465" s="37"/>
      <c r="N1465" s="38"/>
      <c r="O1465" s="61"/>
    </row>
    <row r="1466" spans="1:15" s="2" customFormat="1">
      <c r="A1466" s="7"/>
      <c r="B1466" s="37"/>
      <c r="C1466" s="38"/>
      <c r="D1466" s="61"/>
      <c r="E1466" s="44"/>
      <c r="F1466" s="44"/>
      <c r="J1466" s="62"/>
      <c r="K1466" s="7"/>
      <c r="L1466" s="7"/>
      <c r="M1466" s="37"/>
      <c r="N1466" s="38"/>
      <c r="O1466" s="61"/>
    </row>
    <row r="1467" spans="1:15" s="2" customFormat="1">
      <c r="A1467" s="7"/>
      <c r="B1467" s="37"/>
      <c r="C1467" s="38"/>
      <c r="D1467" s="61"/>
      <c r="E1467" s="44"/>
      <c r="F1467" s="44"/>
      <c r="G1467" s="23"/>
      <c r="J1467" s="62"/>
      <c r="K1467" s="7"/>
      <c r="L1467" s="7"/>
      <c r="M1467" s="37"/>
      <c r="N1467" s="38"/>
      <c r="O1467" s="61"/>
    </row>
    <row r="1468" spans="1:15" s="2" customFormat="1">
      <c r="A1468" s="7"/>
      <c r="B1468" s="37"/>
      <c r="C1468" s="38"/>
      <c r="D1468" s="61"/>
      <c r="E1468" s="44"/>
      <c r="F1468" s="44"/>
      <c r="G1468" s="23"/>
      <c r="J1468" s="62"/>
      <c r="K1468" s="7"/>
      <c r="L1468" s="7"/>
      <c r="M1468" s="37"/>
      <c r="N1468" s="38"/>
      <c r="O1468" s="61"/>
    </row>
    <row r="1469" spans="1:15" s="2" customFormat="1">
      <c r="A1469" s="7"/>
      <c r="B1469" s="37"/>
      <c r="C1469" s="38"/>
      <c r="D1469" s="61"/>
      <c r="E1469" s="44"/>
      <c r="F1469" s="44"/>
      <c r="J1469" s="62"/>
      <c r="K1469" s="7"/>
      <c r="L1469" s="7"/>
      <c r="M1469" s="37"/>
      <c r="N1469" s="38"/>
      <c r="O1469" s="61"/>
    </row>
    <row r="1470" spans="1:15" s="2" customFormat="1">
      <c r="A1470" s="7"/>
      <c r="B1470" s="37"/>
      <c r="C1470" s="38"/>
      <c r="D1470" s="61"/>
      <c r="E1470" s="44"/>
      <c r="F1470" s="44"/>
      <c r="J1470" s="62"/>
      <c r="K1470" s="7"/>
      <c r="L1470" s="7"/>
      <c r="M1470" s="37"/>
      <c r="N1470" s="38"/>
      <c r="O1470" s="61"/>
    </row>
    <row r="1471" spans="1:15" s="2" customFormat="1">
      <c r="A1471" s="7"/>
      <c r="B1471" s="37"/>
      <c r="C1471" s="38"/>
      <c r="D1471" s="61"/>
      <c r="E1471" s="44"/>
      <c r="F1471" s="44"/>
      <c r="G1471" s="23"/>
      <c r="J1471" s="62"/>
      <c r="K1471" s="7"/>
      <c r="L1471" s="7"/>
      <c r="M1471" s="37"/>
      <c r="N1471" s="38"/>
      <c r="O1471" s="61"/>
    </row>
    <row r="1472" spans="1:15" s="2" customFormat="1">
      <c r="A1472" s="7"/>
      <c r="B1472" s="37"/>
      <c r="C1472" s="38"/>
      <c r="D1472" s="61"/>
      <c r="E1472" s="44"/>
      <c r="F1472" s="44"/>
      <c r="G1472" s="1"/>
      <c r="J1472" s="62"/>
      <c r="K1472" s="7"/>
      <c r="L1472" s="7"/>
      <c r="M1472" s="37"/>
      <c r="N1472" s="38"/>
      <c r="O1472" s="61"/>
    </row>
    <row r="1473" spans="1:15" s="2" customFormat="1">
      <c r="A1473" s="7"/>
      <c r="B1473" s="37"/>
      <c r="C1473" s="38"/>
      <c r="D1473" s="61"/>
      <c r="E1473" s="44"/>
      <c r="F1473" s="44"/>
      <c r="G1473" s="23"/>
      <c r="J1473" s="62"/>
      <c r="K1473" s="7"/>
      <c r="L1473" s="7"/>
      <c r="M1473" s="37"/>
      <c r="N1473" s="38"/>
      <c r="O1473" s="61"/>
    </row>
    <row r="1474" spans="1:15" s="2" customFormat="1">
      <c r="A1474" s="7"/>
      <c r="B1474" s="37"/>
      <c r="C1474" s="38"/>
      <c r="D1474" s="61"/>
      <c r="E1474" s="44"/>
      <c r="F1474" s="44"/>
      <c r="G1474" s="1"/>
      <c r="J1474" s="62"/>
      <c r="K1474" s="7"/>
      <c r="L1474" s="7"/>
      <c r="M1474" s="37"/>
      <c r="N1474" s="38"/>
      <c r="O1474" s="61"/>
    </row>
    <row r="1475" spans="1:15" s="2" customFormat="1">
      <c r="A1475" s="7"/>
      <c r="B1475" s="37"/>
      <c r="C1475" s="38"/>
      <c r="D1475" s="61"/>
      <c r="E1475" s="44"/>
      <c r="F1475" s="44"/>
      <c r="G1475" s="1"/>
      <c r="J1475" s="62"/>
      <c r="K1475" s="7"/>
      <c r="L1475" s="7"/>
      <c r="M1475" s="37"/>
      <c r="N1475" s="38"/>
      <c r="O1475" s="61"/>
    </row>
    <row r="1476" spans="1:15" s="2" customFormat="1">
      <c r="A1476" s="7"/>
      <c r="B1476" s="37"/>
      <c r="C1476" s="38"/>
      <c r="D1476" s="61"/>
      <c r="E1476" s="44"/>
      <c r="F1476" s="44"/>
      <c r="G1476" s="23"/>
      <c r="J1476" s="62"/>
      <c r="K1476" s="7"/>
      <c r="L1476" s="7"/>
      <c r="M1476" s="37"/>
      <c r="N1476" s="38"/>
      <c r="O1476" s="61"/>
    </row>
    <row r="1477" spans="1:15" s="2" customFormat="1">
      <c r="A1477" s="7"/>
      <c r="B1477" s="37"/>
      <c r="C1477" s="38"/>
      <c r="D1477" s="61"/>
      <c r="E1477" s="44"/>
      <c r="F1477" s="44"/>
      <c r="G1477" s="23"/>
      <c r="J1477" s="62"/>
      <c r="K1477" s="7"/>
      <c r="L1477" s="7"/>
      <c r="M1477" s="37"/>
      <c r="N1477" s="38"/>
      <c r="O1477" s="61"/>
    </row>
    <row r="1478" spans="1:15" s="2" customFormat="1">
      <c r="A1478" s="7"/>
      <c r="B1478" s="37"/>
      <c r="C1478" s="38"/>
      <c r="D1478" s="61"/>
      <c r="E1478" s="44"/>
      <c r="F1478" s="44"/>
      <c r="J1478" s="62"/>
      <c r="K1478" s="7"/>
      <c r="L1478" s="7"/>
      <c r="M1478" s="37"/>
      <c r="N1478" s="38"/>
      <c r="O1478" s="61"/>
    </row>
    <row r="1479" spans="1:15" s="2" customFormat="1">
      <c r="A1479" s="7"/>
      <c r="B1479" s="37"/>
      <c r="C1479" s="38"/>
      <c r="D1479" s="61"/>
      <c r="E1479" s="44"/>
      <c r="F1479" s="44"/>
      <c r="G1479" s="23"/>
      <c r="J1479" s="62"/>
      <c r="K1479" s="7"/>
      <c r="L1479" s="7"/>
      <c r="M1479" s="37"/>
      <c r="N1479" s="38"/>
      <c r="O1479" s="61"/>
    </row>
    <row r="1480" spans="1:15" s="2" customFormat="1">
      <c r="A1480" s="7"/>
      <c r="B1480" s="37"/>
      <c r="C1480" s="38"/>
      <c r="D1480" s="61"/>
      <c r="E1480" s="44"/>
      <c r="F1480" s="44"/>
      <c r="G1480" s="23"/>
      <c r="J1480" s="62"/>
      <c r="K1480" s="7"/>
      <c r="L1480" s="7"/>
      <c r="M1480" s="37"/>
      <c r="N1480" s="38"/>
      <c r="O1480" s="61"/>
    </row>
    <row r="1481" spans="1:15" s="2" customFormat="1">
      <c r="A1481" s="7"/>
      <c r="B1481" s="37"/>
      <c r="C1481" s="38"/>
      <c r="D1481" s="61"/>
      <c r="E1481" s="44"/>
      <c r="F1481" s="44"/>
      <c r="J1481" s="62"/>
      <c r="K1481" s="7"/>
      <c r="L1481" s="7"/>
      <c r="M1481" s="37"/>
      <c r="N1481" s="38"/>
      <c r="O1481" s="61"/>
    </row>
    <row r="1482" spans="1:15" s="2" customFormat="1">
      <c r="A1482" s="7"/>
      <c r="B1482" s="37"/>
      <c r="C1482" s="38"/>
      <c r="D1482" s="61"/>
      <c r="E1482" s="44"/>
      <c r="F1482" s="44"/>
      <c r="J1482" s="62"/>
      <c r="K1482" s="7"/>
      <c r="L1482" s="7"/>
      <c r="M1482" s="37"/>
      <c r="N1482" s="38"/>
      <c r="O1482" s="61"/>
    </row>
    <row r="1483" spans="1:15" s="2" customFormat="1">
      <c r="A1483" s="7"/>
      <c r="B1483" s="37"/>
      <c r="C1483" s="38"/>
      <c r="D1483" s="61"/>
      <c r="E1483" s="44"/>
      <c r="F1483" s="44"/>
      <c r="J1483" s="62"/>
      <c r="K1483" s="7"/>
      <c r="L1483" s="7"/>
      <c r="M1483" s="37"/>
      <c r="N1483" s="38"/>
      <c r="O1483" s="61"/>
    </row>
    <row r="1484" spans="1:15" s="2" customFormat="1">
      <c r="A1484" s="7"/>
      <c r="B1484" s="37"/>
      <c r="C1484" s="38"/>
      <c r="D1484" s="61"/>
      <c r="E1484" s="44"/>
      <c r="F1484" s="44"/>
      <c r="J1484" s="62"/>
      <c r="K1484" s="7"/>
      <c r="L1484" s="7"/>
      <c r="M1484" s="37"/>
      <c r="N1484" s="38"/>
      <c r="O1484" s="61"/>
    </row>
    <row r="1485" spans="1:15" s="2" customFormat="1">
      <c r="A1485" s="7"/>
      <c r="B1485" s="37"/>
      <c r="C1485" s="38"/>
      <c r="D1485" s="61"/>
      <c r="E1485" s="44"/>
      <c r="F1485" s="44"/>
      <c r="J1485" s="62"/>
      <c r="K1485" s="7"/>
      <c r="L1485" s="7"/>
      <c r="M1485" s="37"/>
      <c r="N1485" s="38"/>
      <c r="O1485" s="61"/>
    </row>
    <row r="1486" spans="1:15" s="2" customFormat="1">
      <c r="A1486" s="7"/>
      <c r="B1486" s="37"/>
      <c r="C1486" s="38"/>
      <c r="D1486" s="61"/>
      <c r="E1486" s="44"/>
      <c r="F1486" s="44"/>
      <c r="J1486" s="62"/>
      <c r="K1486" s="7"/>
      <c r="L1486" s="7"/>
      <c r="M1486" s="37"/>
      <c r="N1486" s="38"/>
      <c r="O1486" s="61"/>
    </row>
    <row r="1487" spans="1:15" s="2" customFormat="1">
      <c r="A1487" s="7"/>
      <c r="B1487" s="37"/>
      <c r="C1487" s="38"/>
      <c r="D1487" s="61"/>
      <c r="E1487" s="44"/>
      <c r="F1487" s="44"/>
      <c r="J1487" s="62"/>
      <c r="K1487" s="7"/>
      <c r="L1487" s="7"/>
      <c r="M1487" s="37"/>
      <c r="N1487" s="38"/>
      <c r="O1487" s="61"/>
    </row>
    <row r="1488" spans="1:15" s="2" customFormat="1">
      <c r="A1488" s="7"/>
      <c r="B1488" s="37"/>
      <c r="C1488" s="38"/>
      <c r="D1488" s="61"/>
      <c r="E1488" s="44"/>
      <c r="F1488" s="44"/>
      <c r="J1488" s="62"/>
      <c r="K1488" s="7"/>
      <c r="L1488" s="7"/>
      <c r="M1488" s="37"/>
      <c r="N1488" s="38"/>
      <c r="O1488" s="61"/>
    </row>
    <row r="1489" spans="1:15" s="2" customFormat="1">
      <c r="A1489" s="7"/>
      <c r="B1489" s="37"/>
      <c r="C1489" s="38"/>
      <c r="D1489" s="61"/>
      <c r="E1489" s="44"/>
      <c r="F1489" s="44"/>
      <c r="J1489" s="62"/>
      <c r="K1489" s="7"/>
      <c r="L1489" s="7"/>
      <c r="M1489" s="37"/>
      <c r="N1489" s="38"/>
      <c r="O1489" s="61"/>
    </row>
    <row r="1490" spans="1:15" s="2" customFormat="1">
      <c r="A1490" s="7"/>
      <c r="B1490" s="37"/>
      <c r="C1490" s="38"/>
      <c r="D1490" s="61"/>
      <c r="E1490" s="44"/>
      <c r="F1490" s="44"/>
      <c r="J1490" s="62"/>
      <c r="K1490" s="7"/>
      <c r="L1490" s="7"/>
      <c r="M1490" s="37"/>
      <c r="N1490" s="38"/>
      <c r="O1490" s="61"/>
    </row>
    <row r="1491" spans="1:15" s="2" customFormat="1">
      <c r="A1491" s="7"/>
      <c r="B1491" s="37"/>
      <c r="C1491" s="38"/>
      <c r="D1491" s="61"/>
      <c r="E1491" s="44"/>
      <c r="F1491" s="44"/>
      <c r="J1491" s="62"/>
      <c r="K1491" s="7"/>
      <c r="L1491" s="7"/>
      <c r="M1491" s="37"/>
      <c r="N1491" s="38"/>
      <c r="O1491" s="61"/>
    </row>
    <row r="1492" spans="1:15" s="2" customFormat="1">
      <c r="A1492" s="7"/>
      <c r="B1492" s="37"/>
      <c r="C1492" s="38"/>
      <c r="D1492" s="61"/>
      <c r="E1492" s="44"/>
      <c r="F1492" s="44"/>
      <c r="J1492" s="62"/>
      <c r="K1492" s="7"/>
      <c r="L1492" s="7"/>
      <c r="M1492" s="37"/>
      <c r="N1492" s="38"/>
      <c r="O1492" s="61"/>
    </row>
    <row r="1493" spans="1:15" s="2" customFormat="1">
      <c r="A1493" s="7"/>
      <c r="B1493" s="37"/>
      <c r="C1493" s="38"/>
      <c r="D1493" s="61"/>
      <c r="E1493" s="44"/>
      <c r="F1493" s="44"/>
      <c r="J1493" s="62"/>
      <c r="K1493" s="7"/>
      <c r="L1493" s="7"/>
      <c r="M1493" s="37"/>
      <c r="N1493" s="38"/>
      <c r="O1493" s="61"/>
    </row>
    <row r="1494" spans="1:15" s="2" customFormat="1">
      <c r="A1494" s="7"/>
      <c r="B1494" s="37"/>
      <c r="C1494" s="38"/>
      <c r="D1494" s="61"/>
      <c r="E1494" s="44"/>
      <c r="F1494" s="44"/>
      <c r="J1494" s="62"/>
      <c r="K1494" s="7"/>
      <c r="L1494" s="7"/>
      <c r="M1494" s="37"/>
      <c r="N1494" s="38"/>
      <c r="O1494" s="61"/>
    </row>
    <row r="1495" spans="1:15" s="2" customFormat="1">
      <c r="A1495" s="7"/>
      <c r="B1495" s="37"/>
      <c r="C1495" s="38"/>
      <c r="D1495" s="61"/>
      <c r="E1495" s="44"/>
      <c r="F1495" s="44"/>
      <c r="J1495" s="62"/>
      <c r="K1495" s="7"/>
      <c r="L1495" s="7"/>
      <c r="M1495" s="37"/>
      <c r="N1495" s="38"/>
      <c r="O1495" s="61"/>
    </row>
    <row r="1496" spans="1:15" s="2" customFormat="1">
      <c r="A1496" s="7"/>
      <c r="B1496" s="37"/>
      <c r="C1496" s="38"/>
      <c r="D1496" s="61"/>
      <c r="E1496" s="44"/>
      <c r="F1496" s="44"/>
      <c r="J1496" s="62"/>
      <c r="K1496" s="7"/>
      <c r="L1496" s="7"/>
      <c r="M1496" s="37"/>
      <c r="N1496" s="38"/>
      <c r="O1496" s="61"/>
    </row>
    <row r="1497" spans="1:15" s="2" customFormat="1">
      <c r="A1497" s="7"/>
      <c r="B1497" s="37"/>
      <c r="C1497" s="38"/>
      <c r="D1497" s="61"/>
      <c r="E1497" s="44"/>
      <c r="F1497" s="44"/>
      <c r="J1497" s="62"/>
      <c r="K1497" s="7"/>
      <c r="L1497" s="7"/>
      <c r="M1497" s="37"/>
      <c r="N1497" s="38"/>
      <c r="O1497" s="61"/>
    </row>
    <row r="1498" spans="1:15" s="2" customFormat="1">
      <c r="A1498" s="7"/>
      <c r="B1498" s="37"/>
      <c r="C1498" s="38"/>
      <c r="D1498" s="61"/>
      <c r="E1498" s="44"/>
      <c r="F1498" s="44"/>
      <c r="J1498" s="62"/>
      <c r="K1498" s="7"/>
      <c r="L1498" s="7"/>
      <c r="M1498" s="37"/>
      <c r="N1498" s="38"/>
      <c r="O1498" s="61"/>
    </row>
    <row r="1499" spans="1:15" s="2" customFormat="1">
      <c r="A1499" s="7"/>
      <c r="B1499" s="37"/>
      <c r="C1499" s="38"/>
      <c r="D1499" s="61"/>
      <c r="E1499" s="44"/>
      <c r="F1499" s="44"/>
      <c r="J1499" s="62"/>
      <c r="K1499" s="7"/>
      <c r="L1499" s="7"/>
      <c r="M1499" s="37"/>
      <c r="N1499" s="38"/>
      <c r="O1499" s="61"/>
    </row>
    <row r="1500" spans="1:15" s="2" customFormat="1">
      <c r="A1500" s="7"/>
      <c r="B1500" s="37"/>
      <c r="C1500" s="38"/>
      <c r="D1500" s="61"/>
      <c r="E1500" s="44"/>
      <c r="F1500" s="44"/>
      <c r="J1500" s="62"/>
      <c r="K1500" s="7"/>
      <c r="L1500" s="7"/>
      <c r="M1500" s="37"/>
      <c r="N1500" s="38"/>
      <c r="O1500" s="61"/>
    </row>
    <row r="1501" spans="1:15" s="2" customFormat="1">
      <c r="A1501" s="7"/>
      <c r="B1501" s="37"/>
      <c r="C1501" s="38"/>
      <c r="D1501" s="61"/>
      <c r="E1501" s="44"/>
      <c r="F1501" s="44"/>
      <c r="J1501" s="62"/>
      <c r="K1501" s="7"/>
      <c r="L1501" s="7"/>
      <c r="M1501" s="37"/>
      <c r="N1501" s="38"/>
      <c r="O1501" s="61"/>
    </row>
    <row r="1502" spans="1:15" s="2" customFormat="1">
      <c r="A1502" s="7"/>
      <c r="B1502" s="37"/>
      <c r="C1502" s="38"/>
      <c r="D1502" s="61"/>
      <c r="E1502" s="44"/>
      <c r="F1502" s="44"/>
      <c r="J1502" s="62"/>
      <c r="K1502" s="7"/>
      <c r="L1502" s="7"/>
      <c r="M1502" s="37"/>
      <c r="N1502" s="38"/>
      <c r="O1502" s="61"/>
    </row>
    <row r="1503" spans="1:15" s="2" customFormat="1">
      <c r="A1503" s="7"/>
      <c r="B1503" s="37"/>
      <c r="C1503" s="38"/>
      <c r="D1503" s="61"/>
      <c r="E1503" s="44"/>
      <c r="F1503" s="44"/>
      <c r="J1503" s="62"/>
      <c r="K1503" s="7"/>
      <c r="L1503" s="7"/>
      <c r="M1503" s="37"/>
      <c r="N1503" s="38"/>
      <c r="O1503" s="61"/>
    </row>
    <row r="1504" spans="1:15" s="2" customFormat="1">
      <c r="A1504" s="7"/>
      <c r="B1504" s="37"/>
      <c r="C1504" s="38"/>
      <c r="D1504" s="61"/>
      <c r="E1504" s="44"/>
      <c r="F1504" s="44"/>
      <c r="J1504" s="62"/>
      <c r="K1504" s="7"/>
      <c r="L1504" s="7"/>
      <c r="M1504" s="37"/>
      <c r="N1504" s="38"/>
      <c r="O1504" s="61"/>
    </row>
    <row r="1505" spans="1:15" s="2" customFormat="1">
      <c r="A1505" s="7"/>
      <c r="B1505" s="37"/>
      <c r="C1505" s="38"/>
      <c r="D1505" s="61"/>
      <c r="E1505" s="44"/>
      <c r="F1505" s="44"/>
      <c r="J1505" s="62"/>
      <c r="K1505" s="7"/>
      <c r="L1505" s="7"/>
      <c r="M1505" s="37"/>
      <c r="N1505" s="38"/>
      <c r="O1505" s="61"/>
    </row>
    <row r="1506" spans="1:15" s="2" customFormat="1">
      <c r="A1506" s="7"/>
      <c r="B1506" s="37"/>
      <c r="C1506" s="38"/>
      <c r="D1506" s="61"/>
      <c r="E1506" s="44"/>
      <c r="F1506" s="44"/>
      <c r="J1506" s="62"/>
      <c r="K1506" s="7"/>
      <c r="L1506" s="7"/>
      <c r="M1506" s="37"/>
      <c r="N1506" s="38"/>
      <c r="O1506" s="61"/>
    </row>
    <row r="1507" spans="1:15" s="2" customFormat="1">
      <c r="A1507" s="7"/>
      <c r="B1507" s="37"/>
      <c r="C1507" s="38"/>
      <c r="D1507" s="61"/>
      <c r="E1507" s="44"/>
      <c r="F1507" s="44"/>
      <c r="J1507" s="62"/>
      <c r="K1507" s="7"/>
      <c r="L1507" s="7"/>
      <c r="M1507" s="37"/>
      <c r="N1507" s="38"/>
      <c r="O1507" s="61"/>
    </row>
    <row r="1508" spans="1:15" s="2" customFormat="1">
      <c r="A1508" s="7"/>
      <c r="B1508" s="37"/>
      <c r="C1508" s="38"/>
      <c r="D1508" s="61"/>
      <c r="E1508" s="44"/>
      <c r="F1508" s="44"/>
      <c r="J1508" s="62"/>
      <c r="K1508" s="7"/>
      <c r="L1508" s="7"/>
      <c r="M1508" s="37"/>
      <c r="N1508" s="38"/>
      <c r="O1508" s="61"/>
    </row>
    <row r="1509" spans="1:15" s="2" customFormat="1">
      <c r="A1509" s="7"/>
      <c r="B1509" s="37"/>
      <c r="C1509" s="38"/>
      <c r="D1509" s="61"/>
      <c r="E1509" s="44"/>
      <c r="F1509" s="44"/>
      <c r="J1509" s="62"/>
      <c r="K1509" s="7"/>
      <c r="L1509" s="7"/>
      <c r="M1509" s="37"/>
      <c r="N1509" s="38"/>
      <c r="O1509" s="61"/>
    </row>
    <row r="1510" spans="1:15" s="2" customFormat="1">
      <c r="A1510" s="7"/>
      <c r="B1510" s="37"/>
      <c r="C1510" s="38"/>
      <c r="D1510" s="61"/>
      <c r="E1510" s="44"/>
      <c r="F1510" s="44"/>
      <c r="J1510" s="62"/>
      <c r="K1510" s="7"/>
      <c r="L1510" s="7"/>
      <c r="M1510" s="37"/>
      <c r="N1510" s="38"/>
      <c r="O1510" s="61"/>
    </row>
    <row r="1511" spans="1:15" s="2" customFormat="1">
      <c r="A1511" s="7"/>
      <c r="B1511" s="37"/>
      <c r="C1511" s="38"/>
      <c r="D1511" s="61"/>
      <c r="E1511" s="44"/>
      <c r="F1511" s="44"/>
      <c r="J1511" s="62"/>
      <c r="K1511" s="7"/>
      <c r="L1511" s="7"/>
      <c r="M1511" s="37"/>
      <c r="N1511" s="38"/>
      <c r="O1511" s="61"/>
    </row>
    <row r="1512" spans="1:15" s="2" customFormat="1">
      <c r="A1512" s="7"/>
      <c r="B1512" s="37"/>
      <c r="C1512" s="38"/>
      <c r="D1512" s="61"/>
      <c r="E1512" s="44"/>
      <c r="F1512" s="44"/>
      <c r="J1512" s="62"/>
      <c r="K1512" s="7"/>
      <c r="L1512" s="7"/>
      <c r="M1512" s="37"/>
      <c r="N1512" s="38"/>
      <c r="O1512" s="61"/>
    </row>
    <row r="1513" spans="1:15" s="2" customFormat="1">
      <c r="A1513" s="7"/>
      <c r="B1513" s="37"/>
      <c r="C1513" s="38"/>
      <c r="D1513" s="61"/>
      <c r="E1513" s="44"/>
      <c r="F1513" s="44"/>
      <c r="J1513" s="62"/>
      <c r="K1513" s="7"/>
      <c r="L1513" s="7"/>
      <c r="M1513" s="37"/>
      <c r="N1513" s="38"/>
      <c r="O1513" s="61"/>
    </row>
    <row r="1514" spans="1:15" s="2" customFormat="1">
      <c r="A1514" s="7"/>
      <c r="B1514" s="37"/>
      <c r="C1514" s="38"/>
      <c r="D1514" s="61"/>
      <c r="E1514" s="44"/>
      <c r="F1514" s="44"/>
      <c r="J1514" s="62"/>
      <c r="K1514" s="7"/>
      <c r="L1514" s="7"/>
      <c r="M1514" s="37"/>
      <c r="N1514" s="38"/>
      <c r="O1514" s="61"/>
    </row>
    <row r="1515" spans="1:15" s="2" customFormat="1">
      <c r="A1515" s="7"/>
      <c r="B1515" s="37"/>
      <c r="C1515" s="38"/>
      <c r="D1515" s="61"/>
      <c r="E1515" s="44"/>
      <c r="F1515" s="44"/>
      <c r="J1515" s="62"/>
      <c r="K1515" s="7"/>
      <c r="L1515" s="7"/>
      <c r="M1515" s="37"/>
      <c r="N1515" s="38"/>
      <c r="O1515" s="61"/>
    </row>
    <row r="1516" spans="1:15" s="2" customFormat="1">
      <c r="A1516" s="7"/>
      <c r="B1516" s="37"/>
      <c r="C1516" s="38"/>
      <c r="D1516" s="61"/>
      <c r="E1516" s="44"/>
      <c r="F1516" s="44"/>
      <c r="J1516" s="62"/>
      <c r="K1516" s="7"/>
      <c r="L1516" s="7"/>
      <c r="M1516" s="37"/>
      <c r="N1516" s="38"/>
      <c r="O1516" s="61"/>
    </row>
    <row r="1517" spans="1:15" s="2" customFormat="1">
      <c r="A1517" s="7"/>
      <c r="B1517" s="37"/>
      <c r="C1517" s="38"/>
      <c r="D1517" s="61"/>
      <c r="E1517" s="44"/>
      <c r="F1517" s="44"/>
      <c r="J1517" s="62"/>
      <c r="K1517" s="7"/>
      <c r="L1517" s="7"/>
      <c r="M1517" s="37"/>
      <c r="N1517" s="38"/>
      <c r="O1517" s="61"/>
    </row>
    <row r="1518" spans="1:15" s="2" customFormat="1">
      <c r="A1518" s="7"/>
      <c r="B1518" s="37"/>
      <c r="C1518" s="38"/>
      <c r="D1518" s="61"/>
      <c r="E1518" s="44"/>
      <c r="F1518" s="44"/>
      <c r="J1518" s="62"/>
      <c r="K1518" s="7"/>
      <c r="L1518" s="7"/>
      <c r="M1518" s="37"/>
      <c r="N1518" s="38"/>
      <c r="O1518" s="61"/>
    </row>
    <row r="1519" spans="1:15" s="2" customFormat="1">
      <c r="A1519" s="7"/>
      <c r="B1519" s="37"/>
      <c r="C1519" s="38"/>
      <c r="D1519" s="61"/>
      <c r="E1519" s="44"/>
      <c r="F1519" s="44"/>
      <c r="H1519" s="23"/>
      <c r="I1519" s="23"/>
      <c r="J1519" s="156"/>
      <c r="K1519" s="7"/>
      <c r="L1519" s="7"/>
      <c r="M1519" s="37"/>
      <c r="N1519" s="38"/>
      <c r="O1519" s="61"/>
    </row>
    <row r="1520" spans="1:15" s="2" customFormat="1">
      <c r="A1520" s="7"/>
      <c r="B1520" s="37"/>
      <c r="C1520" s="38"/>
      <c r="D1520" s="61"/>
      <c r="E1520" s="44"/>
      <c r="F1520" s="44"/>
      <c r="H1520" s="23"/>
      <c r="I1520" s="23"/>
      <c r="J1520" s="156"/>
      <c r="K1520" s="7"/>
      <c r="L1520" s="7"/>
      <c r="M1520" s="37"/>
      <c r="N1520" s="38"/>
      <c r="O1520" s="61"/>
    </row>
    <row r="1521" spans="1:15" s="2" customFormat="1">
      <c r="A1521" s="7"/>
      <c r="B1521" s="37"/>
      <c r="C1521" s="38"/>
      <c r="D1521" s="61"/>
      <c r="E1521" s="44"/>
      <c r="F1521" s="44"/>
      <c r="H1521" s="1"/>
      <c r="I1521" s="1"/>
      <c r="J1521" s="156"/>
      <c r="K1521" s="7"/>
      <c r="L1521" s="7"/>
      <c r="M1521" s="37"/>
      <c r="N1521" s="38"/>
      <c r="O1521" s="61"/>
    </row>
    <row r="1522" spans="1:15" s="2" customFormat="1">
      <c r="A1522" s="7"/>
      <c r="B1522" s="37"/>
      <c r="C1522" s="38"/>
      <c r="D1522" s="61"/>
      <c r="E1522" s="44"/>
      <c r="F1522" s="44"/>
      <c r="H1522" s="1"/>
      <c r="I1522" s="1"/>
      <c r="J1522" s="156"/>
      <c r="K1522" s="7"/>
      <c r="L1522" s="7"/>
      <c r="M1522" s="37"/>
      <c r="N1522" s="38"/>
      <c r="O1522" s="61"/>
    </row>
    <row r="1523" spans="1:15" s="2" customFormat="1">
      <c r="A1523" s="7"/>
      <c r="B1523" s="37"/>
      <c r="C1523" s="38"/>
      <c r="D1523" s="61"/>
      <c r="E1523" s="44"/>
      <c r="F1523" s="44"/>
      <c r="H1523" s="1"/>
      <c r="I1523" s="1"/>
      <c r="J1523" s="156"/>
      <c r="K1523" s="7"/>
      <c r="L1523" s="7"/>
      <c r="M1523" s="37"/>
      <c r="N1523" s="38"/>
      <c r="O1523" s="61"/>
    </row>
    <row r="1524" spans="1:15" s="2" customFormat="1">
      <c r="A1524" s="7"/>
      <c r="B1524" s="37"/>
      <c r="C1524" s="38"/>
      <c r="D1524" s="61"/>
      <c r="E1524" s="44"/>
      <c r="F1524" s="44"/>
      <c r="H1524" s="1"/>
      <c r="I1524" s="1"/>
      <c r="J1524" s="156"/>
      <c r="K1524" s="7"/>
      <c r="L1524" s="7"/>
      <c r="M1524" s="37"/>
      <c r="N1524" s="38"/>
      <c r="O1524" s="61"/>
    </row>
    <row r="1525" spans="1:15" s="2" customFormat="1">
      <c r="A1525" s="7"/>
      <c r="B1525" s="37"/>
      <c r="C1525" s="38"/>
      <c r="D1525" s="61"/>
      <c r="E1525" s="44"/>
      <c r="F1525" s="44"/>
      <c r="H1525" s="1"/>
      <c r="I1525" s="1"/>
      <c r="J1525" s="156"/>
      <c r="K1525" s="7"/>
      <c r="L1525" s="7"/>
      <c r="M1525" s="37"/>
      <c r="N1525" s="38"/>
      <c r="O1525" s="61"/>
    </row>
    <row r="1526" spans="1:15" s="2" customFormat="1">
      <c r="A1526" s="7"/>
      <c r="B1526" s="37"/>
      <c r="C1526" s="38"/>
      <c r="D1526" s="61"/>
      <c r="E1526" s="44"/>
      <c r="F1526" s="44"/>
      <c r="H1526" s="1"/>
      <c r="I1526" s="1"/>
      <c r="J1526" s="156"/>
      <c r="K1526" s="7"/>
      <c r="L1526" s="7"/>
      <c r="M1526" s="37"/>
      <c r="N1526" s="38"/>
      <c r="O1526" s="61"/>
    </row>
    <row r="1527" spans="1:15" s="2" customFormat="1">
      <c r="A1527" s="7"/>
      <c r="B1527" s="37"/>
      <c r="C1527" s="38"/>
      <c r="D1527" s="61"/>
      <c r="E1527" s="44"/>
      <c r="F1527" s="44"/>
      <c r="H1527" s="1"/>
      <c r="I1527" s="1"/>
      <c r="J1527" s="156"/>
      <c r="K1527" s="7"/>
      <c r="L1527" s="7"/>
      <c r="M1527" s="37"/>
      <c r="N1527" s="38"/>
      <c r="O1527" s="61"/>
    </row>
    <row r="1528" spans="1:15" s="2" customFormat="1">
      <c r="A1528" s="7"/>
      <c r="B1528" s="37"/>
      <c r="C1528" s="38"/>
      <c r="D1528" s="61"/>
      <c r="E1528" s="44"/>
      <c r="F1528" s="44"/>
      <c r="J1528" s="62"/>
      <c r="K1528" s="7"/>
      <c r="L1528" s="7"/>
      <c r="M1528" s="37"/>
      <c r="N1528" s="38"/>
      <c r="O1528" s="61"/>
    </row>
    <row r="1529" spans="1:15" s="2" customFormat="1">
      <c r="A1529" s="7"/>
      <c r="B1529" s="37"/>
      <c r="C1529" s="38"/>
      <c r="D1529" s="61"/>
      <c r="E1529" s="44"/>
      <c r="F1529" s="44"/>
      <c r="J1529" s="62"/>
      <c r="K1529" s="7"/>
      <c r="L1529" s="7"/>
      <c r="M1529" s="37"/>
      <c r="N1529" s="38"/>
      <c r="O1529" s="61"/>
    </row>
    <row r="1530" spans="1:15" s="2" customFormat="1">
      <c r="A1530" s="7"/>
      <c r="B1530" s="37"/>
      <c r="C1530" s="38"/>
      <c r="D1530" s="61"/>
      <c r="E1530" s="44"/>
      <c r="F1530" s="44"/>
      <c r="J1530" s="62"/>
      <c r="K1530" s="7"/>
      <c r="L1530" s="7"/>
      <c r="M1530" s="37"/>
      <c r="N1530" s="38"/>
      <c r="O1530" s="61"/>
    </row>
    <row r="1531" spans="1:15" s="2" customFormat="1">
      <c r="A1531" s="7"/>
      <c r="B1531" s="37"/>
      <c r="C1531" s="38"/>
      <c r="D1531" s="61"/>
      <c r="E1531" s="44"/>
      <c r="F1531" s="44"/>
      <c r="J1531" s="62"/>
      <c r="K1531" s="7"/>
      <c r="L1531" s="7"/>
      <c r="M1531" s="37"/>
      <c r="N1531" s="38"/>
      <c r="O1531" s="61"/>
    </row>
    <row r="1532" spans="1:15" s="2" customFormat="1">
      <c r="A1532" s="7"/>
      <c r="B1532" s="37"/>
      <c r="C1532" s="38"/>
      <c r="D1532" s="61"/>
      <c r="E1532" s="44"/>
      <c r="F1532" s="44"/>
      <c r="J1532" s="62"/>
      <c r="K1532" s="7"/>
      <c r="L1532" s="7"/>
      <c r="M1532" s="37"/>
      <c r="N1532" s="38"/>
      <c r="O1532" s="61"/>
    </row>
    <row r="1533" spans="1:15" s="2" customFormat="1">
      <c r="A1533" s="7"/>
      <c r="B1533" s="37"/>
      <c r="C1533" s="38"/>
      <c r="D1533" s="61"/>
      <c r="E1533" s="44"/>
      <c r="F1533" s="44"/>
      <c r="J1533" s="62"/>
      <c r="K1533" s="7"/>
      <c r="L1533" s="7"/>
      <c r="M1533" s="37"/>
      <c r="N1533" s="38"/>
      <c r="O1533" s="61"/>
    </row>
    <row r="1534" spans="1:15" s="2" customFormat="1">
      <c r="A1534" s="7"/>
      <c r="B1534" s="37"/>
      <c r="C1534" s="38"/>
      <c r="D1534" s="61"/>
      <c r="E1534" s="44"/>
      <c r="F1534" s="44"/>
      <c r="J1534" s="62"/>
      <c r="K1534" s="7"/>
      <c r="L1534" s="7"/>
      <c r="M1534" s="37"/>
      <c r="N1534" s="38"/>
      <c r="O1534" s="61"/>
    </row>
    <row r="1535" spans="1:15" s="2" customFormat="1">
      <c r="A1535" s="7"/>
      <c r="B1535" s="37"/>
      <c r="C1535" s="38"/>
      <c r="D1535" s="61"/>
      <c r="E1535" s="44"/>
      <c r="F1535" s="44"/>
      <c r="J1535" s="62"/>
      <c r="K1535" s="7"/>
      <c r="L1535" s="7"/>
      <c r="M1535" s="37"/>
      <c r="N1535" s="38"/>
      <c r="O1535" s="61"/>
    </row>
    <row r="1536" spans="1:15" s="2" customFormat="1">
      <c r="A1536" s="7"/>
      <c r="B1536" s="37"/>
      <c r="C1536" s="38"/>
      <c r="D1536" s="61"/>
      <c r="E1536" s="44"/>
      <c r="F1536" s="44"/>
      <c r="J1536" s="62"/>
      <c r="K1536" s="7"/>
      <c r="L1536" s="7"/>
      <c r="M1536" s="37"/>
      <c r="N1536" s="38"/>
      <c r="O1536" s="61"/>
    </row>
    <row r="1537" spans="1:15" s="2" customFormat="1">
      <c r="A1537" s="7"/>
      <c r="B1537" s="37"/>
      <c r="C1537" s="38"/>
      <c r="D1537" s="61"/>
      <c r="E1537" s="44"/>
      <c r="F1537" s="44"/>
      <c r="J1537" s="62"/>
      <c r="K1537" s="7"/>
      <c r="L1537" s="7"/>
      <c r="M1537" s="37"/>
      <c r="N1537" s="38"/>
      <c r="O1537" s="61"/>
    </row>
    <row r="1538" spans="1:15" s="2" customFormat="1">
      <c r="A1538" s="7"/>
      <c r="B1538" s="37"/>
      <c r="C1538" s="38"/>
      <c r="D1538" s="61"/>
      <c r="E1538" s="44"/>
      <c r="F1538" s="44"/>
      <c r="J1538" s="62"/>
      <c r="K1538" s="7"/>
      <c r="L1538" s="7"/>
      <c r="M1538" s="37"/>
      <c r="N1538" s="38"/>
      <c r="O1538" s="61"/>
    </row>
    <row r="1539" spans="1:15" s="2" customFormat="1">
      <c r="A1539" s="7"/>
      <c r="B1539" s="37"/>
      <c r="C1539" s="38"/>
      <c r="D1539" s="61"/>
      <c r="E1539" s="44"/>
      <c r="F1539" s="44"/>
      <c r="J1539" s="62"/>
      <c r="K1539" s="7"/>
      <c r="L1539" s="7"/>
      <c r="M1539" s="37"/>
      <c r="N1539" s="38"/>
      <c r="O1539" s="61"/>
    </row>
    <row r="1540" spans="1:15" s="2" customFormat="1">
      <c r="A1540" s="7"/>
      <c r="B1540" s="37"/>
      <c r="C1540" s="38"/>
      <c r="D1540" s="61"/>
      <c r="E1540" s="44"/>
      <c r="F1540" s="44"/>
      <c r="J1540" s="62"/>
      <c r="K1540" s="7"/>
      <c r="L1540" s="7"/>
      <c r="M1540" s="37"/>
      <c r="N1540" s="38"/>
      <c r="O1540" s="61"/>
    </row>
    <row r="1541" spans="1:15" s="2" customFormat="1">
      <c r="A1541" s="7"/>
      <c r="B1541" s="37"/>
      <c r="C1541" s="38"/>
      <c r="D1541" s="61"/>
      <c r="E1541" s="44"/>
      <c r="F1541" s="44"/>
      <c r="J1541" s="62"/>
      <c r="K1541" s="7"/>
      <c r="L1541" s="7"/>
      <c r="M1541" s="37"/>
      <c r="N1541" s="38"/>
      <c r="O1541" s="61"/>
    </row>
    <row r="1542" spans="1:15" s="2" customFormat="1">
      <c r="A1542" s="7"/>
      <c r="B1542" s="37"/>
      <c r="C1542" s="38"/>
      <c r="D1542" s="61"/>
      <c r="E1542" s="44"/>
      <c r="F1542" s="44"/>
      <c r="J1542" s="62"/>
      <c r="K1542" s="7"/>
      <c r="L1542" s="7"/>
      <c r="M1542" s="37"/>
      <c r="N1542" s="38"/>
      <c r="O1542" s="61"/>
    </row>
    <row r="1543" spans="1:15" s="2" customFormat="1">
      <c r="A1543" s="7"/>
      <c r="B1543" s="37"/>
      <c r="C1543" s="38"/>
      <c r="D1543" s="61"/>
      <c r="E1543" s="44"/>
      <c r="F1543" s="44"/>
      <c r="J1543" s="62"/>
      <c r="K1543" s="7"/>
      <c r="L1543" s="7"/>
      <c r="M1543" s="37"/>
      <c r="N1543" s="38"/>
      <c r="O1543" s="61"/>
    </row>
    <row r="1544" spans="1:15" s="2" customFormat="1">
      <c r="A1544" s="7"/>
      <c r="B1544" s="37"/>
      <c r="C1544" s="38"/>
      <c r="D1544" s="61"/>
      <c r="E1544" s="44"/>
      <c r="F1544" s="44"/>
      <c r="J1544" s="62"/>
      <c r="K1544" s="7"/>
      <c r="L1544" s="7"/>
      <c r="M1544" s="37"/>
      <c r="N1544" s="38"/>
      <c r="O1544" s="61"/>
    </row>
    <row r="1545" spans="1:15" s="2" customFormat="1">
      <c r="A1545" s="7"/>
      <c r="B1545" s="37"/>
      <c r="C1545" s="38"/>
      <c r="D1545" s="61"/>
      <c r="E1545" s="44"/>
      <c r="F1545" s="44"/>
      <c r="J1545" s="62"/>
      <c r="K1545" s="7"/>
      <c r="L1545" s="7"/>
      <c r="M1545" s="37"/>
      <c r="N1545" s="38"/>
      <c r="O1545" s="61"/>
    </row>
    <row r="1546" spans="1:15" s="2" customFormat="1">
      <c r="A1546" s="7"/>
      <c r="B1546" s="37"/>
      <c r="C1546" s="38"/>
      <c r="D1546" s="61"/>
      <c r="E1546" s="44"/>
      <c r="F1546" s="44"/>
      <c r="J1546" s="62"/>
      <c r="K1546" s="7"/>
      <c r="L1546" s="7"/>
      <c r="M1546" s="37"/>
      <c r="N1546" s="38"/>
      <c r="O1546" s="61"/>
    </row>
    <row r="1547" spans="1:15" s="2" customFormat="1">
      <c r="A1547" s="7"/>
      <c r="B1547" s="37"/>
      <c r="C1547" s="38"/>
      <c r="D1547" s="61"/>
      <c r="E1547" s="44"/>
      <c r="F1547" s="44"/>
      <c r="J1547" s="62"/>
      <c r="K1547" s="7"/>
      <c r="L1547" s="7"/>
      <c r="M1547" s="37"/>
      <c r="N1547" s="38"/>
      <c r="O1547" s="61"/>
    </row>
    <row r="1548" spans="1:15" s="2" customFormat="1">
      <c r="A1548" s="7"/>
      <c r="B1548" s="37"/>
      <c r="C1548" s="38"/>
      <c r="D1548" s="61"/>
      <c r="E1548" s="44"/>
      <c r="F1548" s="44"/>
      <c r="J1548" s="62"/>
      <c r="K1548" s="7"/>
      <c r="L1548" s="7"/>
      <c r="M1548" s="37"/>
      <c r="N1548" s="38"/>
      <c r="O1548" s="61"/>
    </row>
    <row r="1549" spans="1:15" s="2" customFormat="1">
      <c r="A1549" s="7"/>
      <c r="B1549" s="37"/>
      <c r="C1549" s="38"/>
      <c r="D1549" s="61"/>
      <c r="E1549" s="44"/>
      <c r="F1549" s="44"/>
      <c r="J1549" s="62"/>
      <c r="K1549" s="7"/>
      <c r="L1549" s="7"/>
      <c r="M1549" s="37"/>
      <c r="N1549" s="38"/>
      <c r="O1549" s="61"/>
    </row>
    <row r="1550" spans="1:15" s="2" customFormat="1">
      <c r="A1550" s="7"/>
      <c r="B1550" s="37"/>
      <c r="C1550" s="38"/>
      <c r="D1550" s="61"/>
      <c r="E1550" s="44"/>
      <c r="F1550" s="44"/>
      <c r="J1550" s="62"/>
      <c r="K1550" s="7"/>
      <c r="L1550" s="7"/>
      <c r="M1550" s="37"/>
      <c r="N1550" s="38"/>
      <c r="O1550" s="61"/>
    </row>
    <row r="1551" spans="1:15" s="2" customFormat="1">
      <c r="A1551" s="7"/>
      <c r="B1551" s="37"/>
      <c r="C1551" s="38"/>
      <c r="D1551" s="61"/>
      <c r="E1551" s="44"/>
      <c r="F1551" s="44"/>
      <c r="J1551" s="62"/>
      <c r="K1551" s="7"/>
      <c r="L1551" s="7"/>
      <c r="M1551" s="37"/>
      <c r="N1551" s="38"/>
      <c r="O1551" s="61"/>
    </row>
    <row r="1552" spans="1:15" s="2" customFormat="1">
      <c r="A1552" s="7"/>
      <c r="B1552" s="37"/>
      <c r="C1552" s="38"/>
      <c r="D1552" s="61"/>
      <c r="E1552" s="44"/>
      <c r="F1552" s="44"/>
      <c r="J1552" s="62"/>
      <c r="K1552" s="7"/>
      <c r="L1552" s="7"/>
      <c r="M1552" s="37"/>
      <c r="N1552" s="38"/>
      <c r="O1552" s="61"/>
    </row>
    <row r="1553" spans="1:15" s="2" customFormat="1">
      <c r="A1553" s="7"/>
      <c r="B1553" s="37"/>
      <c r="C1553" s="38"/>
      <c r="D1553" s="61"/>
      <c r="E1553" s="44"/>
      <c r="F1553" s="44"/>
      <c r="J1553" s="62"/>
      <c r="K1553" s="7"/>
      <c r="L1553" s="7"/>
      <c r="M1553" s="37"/>
      <c r="N1553" s="38"/>
      <c r="O1553" s="61"/>
    </row>
    <row r="1554" spans="1:15" s="2" customFormat="1">
      <c r="A1554" s="7"/>
      <c r="B1554" s="37"/>
      <c r="C1554" s="38"/>
      <c r="D1554" s="61"/>
      <c r="E1554" s="44"/>
      <c r="F1554" s="44"/>
      <c r="J1554" s="62"/>
      <c r="K1554" s="7"/>
      <c r="L1554" s="7"/>
      <c r="M1554" s="37"/>
      <c r="N1554" s="38"/>
      <c r="O1554" s="61"/>
    </row>
    <row r="1555" spans="1:15" s="2" customFormat="1">
      <c r="A1555" s="7"/>
      <c r="B1555" s="37"/>
      <c r="C1555" s="38"/>
      <c r="D1555" s="61"/>
      <c r="E1555" s="44"/>
      <c r="F1555" s="44"/>
      <c r="J1555" s="62"/>
      <c r="K1555" s="7"/>
      <c r="L1555" s="7"/>
      <c r="M1555" s="37"/>
      <c r="N1555" s="38"/>
      <c r="O1555" s="61"/>
    </row>
    <row r="1556" spans="1:15" s="2" customFormat="1">
      <c r="A1556" s="7"/>
      <c r="B1556" s="37"/>
      <c r="C1556" s="38"/>
      <c r="D1556" s="61"/>
      <c r="E1556" s="44"/>
      <c r="F1556" s="44"/>
      <c r="J1556" s="62"/>
      <c r="K1556" s="7"/>
      <c r="L1556" s="7"/>
      <c r="M1556" s="37"/>
      <c r="N1556" s="38"/>
      <c r="O1556" s="61"/>
    </row>
    <row r="1557" spans="1:15" s="2" customFormat="1">
      <c r="A1557" s="7"/>
      <c r="B1557" s="37"/>
      <c r="C1557" s="38"/>
      <c r="D1557" s="61"/>
      <c r="E1557" s="44"/>
      <c r="F1557" s="44"/>
      <c r="J1557" s="62"/>
      <c r="K1557" s="7"/>
      <c r="L1557" s="7"/>
      <c r="M1557" s="37"/>
      <c r="N1557" s="38"/>
      <c r="O1557" s="61"/>
    </row>
    <row r="1558" spans="1:15" s="2" customFormat="1">
      <c r="A1558" s="7"/>
      <c r="B1558" s="37"/>
      <c r="C1558" s="38"/>
      <c r="D1558" s="61"/>
      <c r="E1558" s="44"/>
      <c r="F1558" s="44"/>
      <c r="J1558" s="62"/>
      <c r="K1558" s="7"/>
      <c r="L1558" s="7"/>
      <c r="M1558" s="37"/>
      <c r="N1558" s="38"/>
      <c r="O1558" s="61"/>
    </row>
    <row r="1559" spans="1:15" s="2" customFormat="1">
      <c r="A1559" s="7"/>
      <c r="B1559" s="37"/>
      <c r="C1559" s="38"/>
      <c r="D1559" s="61"/>
      <c r="E1559" s="44"/>
      <c r="F1559" s="44"/>
      <c r="J1559" s="62"/>
      <c r="K1559" s="7"/>
      <c r="L1559" s="7"/>
      <c r="M1559" s="37"/>
      <c r="N1559" s="38"/>
      <c r="O1559" s="61"/>
    </row>
    <row r="1560" spans="1:15" s="2" customFormat="1">
      <c r="A1560" s="7"/>
      <c r="B1560" s="37"/>
      <c r="C1560" s="38"/>
      <c r="D1560" s="61"/>
      <c r="E1560" s="44"/>
      <c r="F1560" s="44"/>
      <c r="J1560" s="62"/>
      <c r="K1560" s="7"/>
      <c r="L1560" s="7"/>
      <c r="M1560" s="37"/>
      <c r="N1560" s="38"/>
      <c r="O1560" s="61"/>
    </row>
    <row r="1561" spans="1:15" s="2" customFormat="1">
      <c r="A1561" s="7"/>
      <c r="B1561" s="37"/>
      <c r="C1561" s="38"/>
      <c r="D1561" s="61"/>
      <c r="E1561" s="44"/>
      <c r="F1561" s="44"/>
      <c r="J1561" s="62"/>
      <c r="K1561" s="7"/>
      <c r="L1561" s="7"/>
      <c r="M1561" s="37"/>
      <c r="N1561" s="38"/>
      <c r="O1561" s="61"/>
    </row>
    <row r="1562" spans="1:15" s="2" customFormat="1">
      <c r="A1562" s="7"/>
      <c r="B1562" s="37"/>
      <c r="C1562" s="38"/>
      <c r="D1562" s="61"/>
      <c r="E1562" s="44"/>
      <c r="F1562" s="44"/>
      <c r="J1562" s="62"/>
      <c r="K1562" s="7"/>
      <c r="L1562" s="7"/>
      <c r="M1562" s="37"/>
      <c r="N1562" s="38"/>
      <c r="O1562" s="61"/>
    </row>
    <row r="1563" spans="1:15" s="2" customFormat="1">
      <c r="A1563" s="7"/>
      <c r="B1563" s="37"/>
      <c r="C1563" s="38"/>
      <c r="D1563" s="61"/>
      <c r="E1563" s="44"/>
      <c r="F1563" s="44"/>
      <c r="J1563" s="62"/>
      <c r="K1563" s="7"/>
      <c r="L1563" s="7"/>
      <c r="M1563" s="37"/>
      <c r="N1563" s="38"/>
      <c r="O1563" s="61"/>
    </row>
    <row r="1564" spans="1:15" s="2" customFormat="1">
      <c r="A1564" s="7"/>
      <c r="B1564" s="37"/>
      <c r="C1564" s="38"/>
      <c r="D1564" s="61"/>
      <c r="E1564" s="44"/>
      <c r="F1564" s="44"/>
      <c r="J1564" s="62"/>
      <c r="K1564" s="7"/>
      <c r="L1564" s="7"/>
      <c r="M1564" s="37"/>
      <c r="N1564" s="38"/>
      <c r="O1564" s="61"/>
    </row>
    <row r="1565" spans="1:15" s="2" customFormat="1">
      <c r="A1565" s="7"/>
      <c r="B1565" s="37"/>
      <c r="C1565" s="38"/>
      <c r="D1565" s="61"/>
      <c r="E1565" s="44"/>
      <c r="F1565" s="44"/>
      <c r="J1565" s="62"/>
      <c r="K1565" s="7"/>
      <c r="L1565" s="7"/>
      <c r="M1565" s="37"/>
      <c r="N1565" s="38"/>
      <c r="O1565" s="61"/>
    </row>
    <row r="1566" spans="1:15" s="2" customFormat="1">
      <c r="A1566" s="7"/>
      <c r="B1566" s="37"/>
      <c r="C1566" s="38"/>
      <c r="D1566" s="61"/>
      <c r="E1566" s="44"/>
      <c r="F1566" s="44"/>
      <c r="J1566" s="62"/>
      <c r="K1566" s="7"/>
      <c r="L1566" s="7"/>
      <c r="M1566" s="37"/>
      <c r="N1566" s="38"/>
      <c r="O1566" s="61"/>
    </row>
    <row r="1567" spans="1:15" s="2" customFormat="1">
      <c r="A1567" s="7"/>
      <c r="B1567" s="37"/>
      <c r="C1567" s="38"/>
      <c r="D1567" s="61"/>
      <c r="E1567" s="44"/>
      <c r="F1567" s="44"/>
      <c r="J1567" s="62"/>
      <c r="K1567" s="7"/>
      <c r="L1567" s="7"/>
      <c r="M1567" s="37"/>
      <c r="N1567" s="38"/>
      <c r="O1567" s="61"/>
    </row>
    <row r="1568" spans="1:15" s="2" customFormat="1">
      <c r="A1568" s="7"/>
      <c r="B1568" s="37"/>
      <c r="C1568" s="38"/>
      <c r="D1568" s="61"/>
      <c r="E1568" s="44"/>
      <c r="F1568" s="44"/>
      <c r="J1568" s="62"/>
      <c r="K1568" s="7"/>
      <c r="L1568" s="7"/>
      <c r="M1568" s="37"/>
      <c r="N1568" s="38"/>
      <c r="O1568" s="61"/>
    </row>
    <row r="1569" spans="1:15" s="2" customFormat="1">
      <c r="A1569" s="7"/>
      <c r="B1569" s="37"/>
      <c r="C1569" s="38"/>
      <c r="D1569" s="61"/>
      <c r="E1569" s="44"/>
      <c r="F1569" s="44"/>
      <c r="J1569" s="62"/>
      <c r="K1569" s="7"/>
      <c r="L1569" s="7"/>
      <c r="M1569" s="37"/>
      <c r="N1569" s="38"/>
      <c r="O1569" s="61"/>
    </row>
    <row r="1570" spans="1:15" s="2" customFormat="1">
      <c r="A1570" s="7"/>
      <c r="B1570" s="37"/>
      <c r="C1570" s="38"/>
      <c r="D1570" s="61"/>
      <c r="E1570" s="44"/>
      <c r="F1570" s="44"/>
      <c r="J1570" s="62"/>
      <c r="K1570" s="7"/>
      <c r="L1570" s="7"/>
      <c r="M1570" s="37"/>
      <c r="N1570" s="38"/>
      <c r="O1570" s="61"/>
    </row>
    <row r="1571" spans="1:15">
      <c r="G1571" s="2"/>
      <c r="H1571" s="2"/>
      <c r="I1571" s="2"/>
      <c r="J1571" s="62"/>
    </row>
    <row r="1572" spans="1:15">
      <c r="G1572" s="2"/>
      <c r="H1572" s="2"/>
      <c r="I1572" s="2"/>
      <c r="J1572" s="62"/>
    </row>
    <row r="1573" spans="1:15" s="1" customFormat="1">
      <c r="A1573" s="7"/>
      <c r="B1573" s="37"/>
      <c r="C1573" s="38"/>
      <c r="D1573" s="61"/>
      <c r="E1573" s="44"/>
      <c r="F1573" s="44"/>
      <c r="G1573" s="2"/>
      <c r="H1573" s="2"/>
      <c r="I1573" s="2"/>
      <c r="J1573" s="62"/>
      <c r="K1573" s="7"/>
      <c r="L1573" s="7"/>
      <c r="M1573" s="37"/>
      <c r="N1573" s="38"/>
      <c r="O1573" s="61"/>
    </row>
    <row r="1574" spans="1:15" s="1" customFormat="1">
      <c r="A1574" s="7"/>
      <c r="B1574" s="37"/>
      <c r="C1574" s="38"/>
      <c r="D1574" s="61"/>
      <c r="E1574" s="44"/>
      <c r="F1574" s="44"/>
      <c r="G1574" s="2"/>
      <c r="H1574" s="2"/>
      <c r="I1574" s="2"/>
      <c r="J1574" s="62"/>
      <c r="K1574" s="7"/>
      <c r="L1574" s="7"/>
      <c r="M1574" s="37"/>
      <c r="N1574" s="38"/>
      <c r="O1574" s="61"/>
    </row>
    <row r="1575" spans="1:15">
      <c r="G1575" s="2"/>
      <c r="H1575" s="2"/>
      <c r="I1575" s="2"/>
      <c r="J1575" s="62"/>
    </row>
    <row r="1576" spans="1:15">
      <c r="H1576" s="2"/>
      <c r="I1576" s="2"/>
      <c r="J1576" s="62"/>
    </row>
    <row r="1577" spans="1:15" s="2" customFormat="1">
      <c r="A1577" s="7"/>
      <c r="B1577" s="37"/>
      <c r="C1577" s="38"/>
      <c r="D1577" s="61"/>
      <c r="E1577" s="44"/>
      <c r="F1577" s="44"/>
      <c r="J1577" s="62"/>
      <c r="K1577" s="7"/>
      <c r="L1577" s="7"/>
      <c r="M1577" s="37"/>
      <c r="N1577" s="38"/>
      <c r="O1577" s="61"/>
    </row>
    <row r="1578" spans="1:15" s="2" customFormat="1">
      <c r="A1578" s="7"/>
      <c r="B1578" s="37"/>
      <c r="C1578" s="38"/>
      <c r="D1578" s="61"/>
      <c r="E1578" s="44"/>
      <c r="F1578" s="44"/>
      <c r="J1578" s="62"/>
      <c r="K1578" s="7"/>
      <c r="L1578" s="7"/>
      <c r="M1578" s="37"/>
      <c r="N1578" s="38"/>
      <c r="O1578" s="61"/>
    </row>
    <row r="1579" spans="1:15" s="2" customFormat="1">
      <c r="A1579" s="7"/>
      <c r="B1579" s="37"/>
      <c r="C1579" s="38"/>
      <c r="D1579" s="61"/>
      <c r="E1579" s="44"/>
      <c r="F1579" s="44"/>
      <c r="G1579" s="23"/>
      <c r="J1579" s="62"/>
      <c r="K1579" s="7"/>
      <c r="L1579" s="7"/>
      <c r="M1579" s="37"/>
      <c r="N1579" s="38"/>
      <c r="O1579" s="61"/>
    </row>
    <row r="1580" spans="1:15" s="2" customFormat="1">
      <c r="A1580" s="7"/>
      <c r="B1580" s="37"/>
      <c r="C1580" s="38"/>
      <c r="D1580" s="61"/>
      <c r="E1580" s="44"/>
      <c r="F1580" s="44"/>
      <c r="J1580" s="62"/>
      <c r="K1580" s="7"/>
      <c r="L1580" s="7"/>
      <c r="M1580" s="37"/>
      <c r="N1580" s="38"/>
      <c r="O1580" s="61"/>
    </row>
    <row r="1581" spans="1:15" s="2" customFormat="1">
      <c r="A1581" s="7"/>
      <c r="B1581" s="37"/>
      <c r="C1581" s="38"/>
      <c r="D1581" s="61"/>
      <c r="E1581" s="44"/>
      <c r="F1581" s="44"/>
      <c r="J1581" s="62"/>
      <c r="K1581" s="7"/>
      <c r="L1581" s="7"/>
      <c r="M1581" s="37"/>
      <c r="N1581" s="38"/>
      <c r="O1581" s="61"/>
    </row>
    <row r="1582" spans="1:15" s="2" customFormat="1">
      <c r="A1582" s="7"/>
      <c r="B1582" s="37"/>
      <c r="C1582" s="38"/>
      <c r="D1582" s="61"/>
      <c r="E1582" s="44"/>
      <c r="F1582" s="44"/>
      <c r="G1582" s="23"/>
      <c r="J1582" s="62"/>
      <c r="K1582" s="7"/>
      <c r="L1582" s="7"/>
      <c r="M1582" s="37"/>
      <c r="N1582" s="38"/>
      <c r="O1582" s="61"/>
    </row>
    <row r="1583" spans="1:15" s="2" customFormat="1">
      <c r="A1583" s="7"/>
      <c r="B1583" s="37"/>
      <c r="C1583" s="38"/>
      <c r="D1583" s="61"/>
      <c r="E1583" s="44"/>
      <c r="F1583" s="44"/>
      <c r="G1583" s="23"/>
      <c r="J1583" s="62"/>
      <c r="K1583" s="7"/>
      <c r="L1583" s="7"/>
      <c r="M1583" s="37"/>
      <c r="N1583" s="38"/>
      <c r="O1583" s="61"/>
    </row>
    <row r="1584" spans="1:15" s="2" customFormat="1">
      <c r="A1584" s="7"/>
      <c r="B1584" s="37"/>
      <c r="C1584" s="38"/>
      <c r="D1584" s="61"/>
      <c r="E1584" s="44"/>
      <c r="F1584" s="44"/>
      <c r="J1584" s="62"/>
      <c r="K1584" s="7"/>
      <c r="L1584" s="7"/>
      <c r="M1584" s="37"/>
      <c r="N1584" s="38"/>
      <c r="O1584" s="61"/>
    </row>
    <row r="1585" spans="1:15" s="2" customFormat="1">
      <c r="A1585" s="7"/>
      <c r="B1585" s="37"/>
      <c r="C1585" s="38"/>
      <c r="D1585" s="61"/>
      <c r="E1585" s="44"/>
      <c r="F1585" s="44"/>
      <c r="G1585" s="23"/>
      <c r="J1585" s="62"/>
      <c r="K1585" s="7"/>
      <c r="L1585" s="7"/>
      <c r="M1585" s="37"/>
      <c r="N1585" s="38"/>
      <c r="O1585" s="61"/>
    </row>
    <row r="1586" spans="1:15" s="2" customFormat="1">
      <c r="A1586" s="7"/>
      <c r="B1586" s="37"/>
      <c r="C1586" s="38"/>
      <c r="D1586" s="61"/>
      <c r="E1586" s="44"/>
      <c r="F1586" s="44"/>
      <c r="G1586" s="23"/>
      <c r="J1586" s="62"/>
      <c r="K1586" s="7"/>
      <c r="L1586" s="7"/>
      <c r="M1586" s="37"/>
      <c r="N1586" s="38"/>
      <c r="O1586" s="61"/>
    </row>
    <row r="1587" spans="1:15" s="2" customFormat="1">
      <c r="A1587" s="7"/>
      <c r="B1587" s="37"/>
      <c r="C1587" s="38"/>
      <c r="D1587" s="61"/>
      <c r="E1587" s="44"/>
      <c r="F1587" s="44"/>
      <c r="G1587" s="23"/>
      <c r="J1587" s="62"/>
      <c r="K1587" s="7"/>
      <c r="L1587" s="7"/>
      <c r="M1587" s="37"/>
      <c r="N1587" s="38"/>
      <c r="O1587" s="61"/>
    </row>
    <row r="1588" spans="1:15" s="2" customFormat="1">
      <c r="A1588" s="7"/>
      <c r="B1588" s="37"/>
      <c r="C1588" s="38"/>
      <c r="D1588" s="61"/>
      <c r="E1588" s="44"/>
      <c r="F1588" s="44"/>
      <c r="G1588" s="23"/>
      <c r="J1588" s="62"/>
      <c r="K1588" s="7"/>
      <c r="L1588" s="7"/>
      <c r="M1588" s="37"/>
      <c r="N1588" s="38"/>
      <c r="O1588" s="61"/>
    </row>
    <row r="1589" spans="1:15" s="2" customFormat="1">
      <c r="A1589" s="7"/>
      <c r="B1589" s="37"/>
      <c r="C1589" s="38"/>
      <c r="D1589" s="61"/>
      <c r="E1589" s="44"/>
      <c r="F1589" s="44"/>
      <c r="G1589" s="23"/>
      <c r="J1589" s="62"/>
      <c r="K1589" s="7"/>
      <c r="L1589" s="7"/>
      <c r="M1589" s="37"/>
      <c r="N1589" s="38"/>
      <c r="O1589" s="61"/>
    </row>
    <row r="1590" spans="1:15" s="2" customFormat="1">
      <c r="A1590" s="7"/>
      <c r="B1590" s="37"/>
      <c r="C1590" s="38"/>
      <c r="D1590" s="61"/>
      <c r="E1590" s="44"/>
      <c r="F1590" s="44"/>
      <c r="J1590" s="62"/>
      <c r="K1590" s="7"/>
      <c r="L1590" s="7"/>
      <c r="M1590" s="37"/>
      <c r="N1590" s="38"/>
      <c r="O1590" s="61"/>
    </row>
    <row r="1591" spans="1:15" s="2" customFormat="1">
      <c r="A1591" s="7"/>
      <c r="B1591" s="37"/>
      <c r="C1591" s="38"/>
      <c r="D1591" s="61"/>
      <c r="E1591" s="44"/>
      <c r="F1591" s="44"/>
      <c r="G1591" s="23"/>
      <c r="J1591" s="62"/>
      <c r="K1591" s="7"/>
      <c r="L1591" s="7"/>
      <c r="M1591" s="37"/>
      <c r="N1591" s="38"/>
      <c r="O1591" s="61"/>
    </row>
    <row r="1592" spans="1:15" s="2" customFormat="1">
      <c r="A1592" s="7"/>
      <c r="B1592" s="37"/>
      <c r="C1592" s="38"/>
      <c r="D1592" s="61"/>
      <c r="E1592" s="44"/>
      <c r="F1592" s="44"/>
      <c r="G1592" s="23"/>
      <c r="J1592" s="62"/>
      <c r="K1592" s="7"/>
      <c r="L1592" s="7"/>
      <c r="M1592" s="37"/>
      <c r="N1592" s="38"/>
      <c r="O1592" s="61"/>
    </row>
    <row r="1593" spans="1:15" s="2" customFormat="1">
      <c r="A1593" s="7"/>
      <c r="B1593" s="37"/>
      <c r="C1593" s="38"/>
      <c r="D1593" s="61"/>
      <c r="E1593" s="44"/>
      <c r="F1593" s="44"/>
      <c r="G1593" s="1"/>
      <c r="J1593" s="62"/>
      <c r="K1593" s="7"/>
      <c r="L1593" s="7"/>
      <c r="M1593" s="37"/>
      <c r="N1593" s="38"/>
      <c r="O1593" s="61"/>
    </row>
    <row r="1594" spans="1:15" s="2" customFormat="1">
      <c r="A1594" s="7"/>
      <c r="B1594" s="37"/>
      <c r="C1594" s="38"/>
      <c r="D1594" s="61"/>
      <c r="E1594" s="44"/>
      <c r="F1594" s="44"/>
      <c r="G1594" s="1"/>
      <c r="J1594" s="62"/>
      <c r="K1594" s="7"/>
      <c r="L1594" s="7"/>
      <c r="M1594" s="37"/>
      <c r="N1594" s="38"/>
      <c r="O1594" s="61"/>
    </row>
    <row r="1595" spans="1:15" s="2" customFormat="1">
      <c r="A1595" s="7"/>
      <c r="B1595" s="37"/>
      <c r="C1595" s="38"/>
      <c r="D1595" s="61"/>
      <c r="E1595" s="44"/>
      <c r="F1595" s="44"/>
      <c r="G1595" s="23"/>
      <c r="J1595" s="62"/>
      <c r="K1595" s="7"/>
      <c r="L1595" s="7"/>
      <c r="M1595" s="37"/>
      <c r="N1595" s="38"/>
      <c r="O1595" s="61"/>
    </row>
    <row r="1596" spans="1:15" s="2" customFormat="1">
      <c r="A1596" s="7"/>
      <c r="B1596" s="37"/>
      <c r="C1596" s="38"/>
      <c r="D1596" s="61"/>
      <c r="E1596" s="44"/>
      <c r="F1596" s="44"/>
      <c r="G1596" s="23"/>
      <c r="J1596" s="62"/>
      <c r="K1596" s="7"/>
      <c r="L1596" s="7"/>
      <c r="M1596" s="37"/>
      <c r="N1596" s="38"/>
      <c r="O1596" s="61"/>
    </row>
    <row r="1597" spans="1:15" s="2" customFormat="1">
      <c r="A1597" s="7"/>
      <c r="B1597" s="37"/>
      <c r="C1597" s="38"/>
      <c r="D1597" s="61"/>
      <c r="E1597" s="44"/>
      <c r="F1597" s="44"/>
      <c r="J1597" s="62"/>
      <c r="K1597" s="7"/>
      <c r="L1597" s="7"/>
      <c r="M1597" s="37"/>
      <c r="N1597" s="38"/>
      <c r="O1597" s="61"/>
    </row>
    <row r="1598" spans="1:15" s="2" customFormat="1">
      <c r="A1598" s="7"/>
      <c r="B1598" s="37"/>
      <c r="C1598" s="38"/>
      <c r="D1598" s="61"/>
      <c r="E1598" s="44"/>
      <c r="F1598" s="44"/>
      <c r="J1598" s="62"/>
      <c r="K1598" s="7"/>
      <c r="L1598" s="7"/>
      <c r="M1598" s="37"/>
      <c r="N1598" s="38"/>
      <c r="O1598" s="61"/>
    </row>
    <row r="1599" spans="1:15" s="2" customFormat="1">
      <c r="A1599" s="7"/>
      <c r="B1599" s="37"/>
      <c r="C1599" s="38"/>
      <c r="D1599" s="61"/>
      <c r="E1599" s="44"/>
      <c r="F1599" s="44"/>
      <c r="J1599" s="62"/>
      <c r="K1599" s="7"/>
      <c r="L1599" s="7"/>
      <c r="M1599" s="37"/>
      <c r="N1599" s="38"/>
      <c r="O1599" s="61"/>
    </row>
    <row r="1600" spans="1:15" s="2" customFormat="1">
      <c r="A1600" s="7"/>
      <c r="B1600" s="37"/>
      <c r="C1600" s="38"/>
      <c r="D1600" s="61"/>
      <c r="E1600" s="44"/>
      <c r="F1600" s="44"/>
      <c r="J1600" s="62"/>
      <c r="K1600" s="7"/>
      <c r="L1600" s="7"/>
      <c r="M1600" s="37"/>
      <c r="N1600" s="38"/>
      <c r="O1600" s="61"/>
    </row>
    <row r="1601" spans="1:15" s="2" customFormat="1">
      <c r="A1601" s="7"/>
      <c r="B1601" s="37"/>
      <c r="C1601" s="38"/>
      <c r="D1601" s="61"/>
      <c r="E1601" s="44"/>
      <c r="F1601" s="44"/>
      <c r="J1601" s="62"/>
      <c r="K1601" s="7"/>
      <c r="L1601" s="7"/>
      <c r="M1601" s="37"/>
      <c r="N1601" s="38"/>
      <c r="O1601" s="61"/>
    </row>
    <row r="1602" spans="1:15" s="2" customFormat="1">
      <c r="A1602" s="7"/>
      <c r="B1602" s="37"/>
      <c r="C1602" s="38"/>
      <c r="D1602" s="61"/>
      <c r="E1602" s="44"/>
      <c r="F1602" s="44"/>
      <c r="J1602" s="62"/>
      <c r="K1602" s="7"/>
      <c r="L1602" s="7"/>
      <c r="M1602" s="37"/>
      <c r="N1602" s="38"/>
      <c r="O1602" s="61"/>
    </row>
    <row r="1603" spans="1:15" s="2" customFormat="1">
      <c r="A1603" s="7"/>
      <c r="B1603" s="37"/>
      <c r="C1603" s="38"/>
      <c r="D1603" s="61"/>
      <c r="E1603" s="44"/>
      <c r="F1603" s="44"/>
      <c r="J1603" s="62"/>
      <c r="K1603" s="7"/>
      <c r="L1603" s="7"/>
      <c r="M1603" s="37"/>
      <c r="N1603" s="38"/>
      <c r="O1603" s="61"/>
    </row>
    <row r="1604" spans="1:15" s="2" customFormat="1">
      <c r="A1604" s="7"/>
      <c r="B1604" s="37"/>
      <c r="C1604" s="38"/>
      <c r="D1604" s="61"/>
      <c r="E1604" s="44"/>
      <c r="F1604" s="44"/>
      <c r="J1604" s="62"/>
      <c r="K1604" s="7"/>
      <c r="L1604" s="7"/>
      <c r="M1604" s="37"/>
      <c r="N1604" s="38"/>
      <c r="O1604" s="61"/>
    </row>
    <row r="1605" spans="1:15" s="2" customFormat="1">
      <c r="A1605" s="7"/>
      <c r="B1605" s="37"/>
      <c r="C1605" s="38"/>
      <c r="D1605" s="61"/>
      <c r="E1605" s="44"/>
      <c r="F1605" s="44"/>
      <c r="G1605" s="23"/>
      <c r="J1605" s="62"/>
      <c r="K1605" s="7"/>
      <c r="L1605" s="7"/>
      <c r="M1605" s="37"/>
      <c r="N1605" s="38"/>
      <c r="O1605" s="61"/>
    </row>
    <row r="1606" spans="1:15" s="2" customFormat="1">
      <c r="A1606" s="7"/>
      <c r="B1606" s="37"/>
      <c r="C1606" s="38"/>
      <c r="D1606" s="61"/>
      <c r="E1606" s="44"/>
      <c r="F1606" s="44"/>
      <c r="G1606" s="23"/>
      <c r="J1606" s="62"/>
      <c r="K1606" s="7"/>
      <c r="L1606" s="7"/>
      <c r="M1606" s="37"/>
      <c r="N1606" s="38"/>
      <c r="O1606" s="61"/>
    </row>
    <row r="1607" spans="1:15" s="2" customFormat="1">
      <c r="A1607" s="7"/>
      <c r="B1607" s="37"/>
      <c r="C1607" s="38"/>
      <c r="D1607" s="61"/>
      <c r="E1607" s="44"/>
      <c r="F1607" s="44"/>
      <c r="G1607" s="1"/>
      <c r="J1607" s="62"/>
      <c r="K1607" s="7"/>
      <c r="L1607" s="7"/>
      <c r="M1607" s="37"/>
      <c r="N1607" s="38"/>
      <c r="O1607" s="61"/>
    </row>
    <row r="1608" spans="1:15" s="2" customFormat="1">
      <c r="A1608" s="7"/>
      <c r="B1608" s="37"/>
      <c r="C1608" s="38"/>
      <c r="D1608" s="61"/>
      <c r="E1608" s="44"/>
      <c r="F1608" s="44"/>
      <c r="G1608" s="1"/>
      <c r="J1608" s="62"/>
      <c r="K1608" s="7"/>
      <c r="L1608" s="7"/>
      <c r="M1608" s="37"/>
      <c r="N1608" s="38"/>
      <c r="O1608" s="61"/>
    </row>
    <row r="1609" spans="1:15" s="2" customFormat="1">
      <c r="A1609" s="7"/>
      <c r="B1609" s="37"/>
      <c r="C1609" s="38"/>
      <c r="D1609" s="61"/>
      <c r="E1609" s="44"/>
      <c r="F1609" s="44"/>
      <c r="G1609" s="23"/>
      <c r="J1609" s="62"/>
      <c r="K1609" s="7"/>
      <c r="L1609" s="7"/>
      <c r="M1609" s="37"/>
      <c r="N1609" s="38"/>
      <c r="O1609" s="61"/>
    </row>
    <row r="1610" spans="1:15" s="2" customFormat="1">
      <c r="A1610" s="7"/>
      <c r="B1610" s="37"/>
      <c r="C1610" s="38"/>
      <c r="D1610" s="61"/>
      <c r="E1610" s="44"/>
      <c r="F1610" s="44"/>
      <c r="G1610" s="23"/>
      <c r="J1610" s="62"/>
      <c r="K1610" s="7"/>
      <c r="L1610" s="7"/>
      <c r="M1610" s="37"/>
      <c r="N1610" s="38"/>
      <c r="O1610" s="61"/>
    </row>
    <row r="1611" spans="1:15" s="2" customFormat="1">
      <c r="A1611" s="7"/>
      <c r="B1611" s="37"/>
      <c r="C1611" s="38"/>
      <c r="D1611" s="61"/>
      <c r="E1611" s="44"/>
      <c r="F1611" s="44"/>
      <c r="J1611" s="62"/>
      <c r="K1611" s="7"/>
      <c r="L1611" s="7"/>
      <c r="M1611" s="37"/>
      <c r="N1611" s="38"/>
      <c r="O1611" s="61"/>
    </row>
    <row r="1612" spans="1:15" s="2" customFormat="1">
      <c r="A1612" s="7"/>
      <c r="B1612" s="37"/>
      <c r="C1612" s="38"/>
      <c r="D1612" s="61"/>
      <c r="E1612" s="44"/>
      <c r="F1612" s="44"/>
      <c r="J1612" s="62"/>
      <c r="K1612" s="7"/>
      <c r="L1612" s="7"/>
      <c r="M1612" s="37"/>
      <c r="N1612" s="38"/>
      <c r="O1612" s="61"/>
    </row>
    <row r="1613" spans="1:15" s="2" customFormat="1">
      <c r="A1613" s="7"/>
      <c r="B1613" s="37"/>
      <c r="C1613" s="38"/>
      <c r="D1613" s="61"/>
      <c r="E1613" s="44"/>
      <c r="F1613" s="44"/>
      <c r="J1613" s="62"/>
      <c r="K1613" s="7"/>
      <c r="L1613" s="7"/>
      <c r="M1613" s="37"/>
      <c r="N1613" s="38"/>
      <c r="O1613" s="61"/>
    </row>
    <row r="1614" spans="1:15" s="2" customFormat="1">
      <c r="A1614" s="7"/>
      <c r="B1614" s="37"/>
      <c r="C1614" s="38"/>
      <c r="D1614" s="61"/>
      <c r="E1614" s="44"/>
      <c r="F1614" s="44"/>
      <c r="J1614" s="62"/>
      <c r="K1614" s="7"/>
      <c r="L1614" s="7"/>
      <c r="M1614" s="37"/>
      <c r="N1614" s="38"/>
      <c r="O1614" s="61"/>
    </row>
    <row r="1615" spans="1:15" s="2" customFormat="1">
      <c r="A1615" s="7"/>
      <c r="B1615" s="37"/>
      <c r="C1615" s="38"/>
      <c r="D1615" s="61"/>
      <c r="E1615" s="44"/>
      <c r="F1615" s="44"/>
      <c r="J1615" s="62"/>
      <c r="K1615" s="7"/>
      <c r="L1615" s="7"/>
      <c r="M1615" s="37"/>
      <c r="N1615" s="38"/>
      <c r="O1615" s="61"/>
    </row>
    <row r="1616" spans="1:15" s="2" customFormat="1">
      <c r="A1616" s="7"/>
      <c r="B1616" s="37"/>
      <c r="C1616" s="38"/>
      <c r="D1616" s="61"/>
      <c r="E1616" s="44"/>
      <c r="F1616" s="44"/>
      <c r="J1616" s="62"/>
      <c r="K1616" s="7"/>
      <c r="L1616" s="7"/>
      <c r="M1616" s="37"/>
      <c r="N1616" s="38"/>
      <c r="O1616" s="61"/>
    </row>
    <row r="1617" spans="1:15" s="2" customFormat="1">
      <c r="A1617" s="7"/>
      <c r="B1617" s="37"/>
      <c r="C1617" s="38"/>
      <c r="D1617" s="61"/>
      <c r="E1617" s="44"/>
      <c r="F1617" s="44"/>
      <c r="J1617" s="62"/>
      <c r="K1617" s="7"/>
      <c r="L1617" s="7"/>
      <c r="M1617" s="37"/>
      <c r="N1617" s="38"/>
      <c r="O1617" s="61"/>
    </row>
    <row r="1618" spans="1:15" s="2" customFormat="1">
      <c r="A1618" s="7"/>
      <c r="B1618" s="37"/>
      <c r="C1618" s="38"/>
      <c r="D1618" s="61"/>
      <c r="E1618" s="44"/>
      <c r="F1618" s="44"/>
      <c r="J1618" s="62"/>
      <c r="K1618" s="7"/>
      <c r="L1618" s="7"/>
      <c r="M1618" s="37"/>
      <c r="N1618" s="38"/>
      <c r="O1618" s="61"/>
    </row>
    <row r="1619" spans="1:15" s="2" customFormat="1">
      <c r="A1619" s="7"/>
      <c r="B1619" s="37"/>
      <c r="C1619" s="38"/>
      <c r="D1619" s="61"/>
      <c r="E1619" s="44"/>
      <c r="F1619" s="44"/>
      <c r="J1619" s="62"/>
      <c r="K1619" s="7"/>
      <c r="L1619" s="7"/>
      <c r="M1619" s="37"/>
      <c r="N1619" s="38"/>
      <c r="O1619" s="61"/>
    </row>
    <row r="1620" spans="1:15" s="2" customFormat="1">
      <c r="A1620" s="7"/>
      <c r="B1620" s="37"/>
      <c r="C1620" s="38"/>
      <c r="D1620" s="61"/>
      <c r="E1620" s="44"/>
      <c r="F1620" s="44"/>
      <c r="J1620" s="62"/>
      <c r="K1620" s="7"/>
      <c r="L1620" s="7"/>
      <c r="M1620" s="37"/>
      <c r="N1620" s="38"/>
      <c r="O1620" s="61"/>
    </row>
    <row r="1621" spans="1:15" s="2" customFormat="1">
      <c r="A1621" s="7"/>
      <c r="B1621" s="37"/>
      <c r="C1621" s="38"/>
      <c r="D1621" s="61"/>
      <c r="E1621" s="44"/>
      <c r="F1621" s="44"/>
      <c r="J1621" s="62"/>
      <c r="K1621" s="7"/>
      <c r="L1621" s="7"/>
      <c r="M1621" s="37"/>
      <c r="N1621" s="38"/>
      <c r="O1621" s="61"/>
    </row>
    <row r="1622" spans="1:15" s="2" customFormat="1">
      <c r="A1622" s="7"/>
      <c r="B1622" s="37"/>
      <c r="C1622" s="38"/>
      <c r="D1622" s="61"/>
      <c r="E1622" s="44"/>
      <c r="F1622" s="44"/>
      <c r="J1622" s="62"/>
      <c r="K1622" s="7"/>
      <c r="L1622" s="7"/>
      <c r="M1622" s="37"/>
      <c r="N1622" s="38"/>
      <c r="O1622" s="61"/>
    </row>
    <row r="1623" spans="1:15" s="2" customFormat="1">
      <c r="A1623" s="7"/>
      <c r="B1623" s="37"/>
      <c r="C1623" s="38"/>
      <c r="D1623" s="61"/>
      <c r="E1623" s="44"/>
      <c r="F1623" s="44"/>
      <c r="J1623" s="62"/>
      <c r="K1623" s="7"/>
      <c r="L1623" s="7"/>
      <c r="M1623" s="37"/>
      <c r="N1623" s="38"/>
      <c r="O1623" s="61"/>
    </row>
    <row r="1624" spans="1:15" s="2" customFormat="1">
      <c r="A1624" s="7"/>
      <c r="B1624" s="37"/>
      <c r="C1624" s="38"/>
      <c r="D1624" s="61"/>
      <c r="E1624" s="44"/>
      <c r="F1624" s="44"/>
      <c r="J1624" s="62"/>
      <c r="K1624" s="7"/>
      <c r="L1624" s="7"/>
      <c r="M1624" s="37"/>
      <c r="N1624" s="38"/>
      <c r="O1624" s="61"/>
    </row>
    <row r="1625" spans="1:15" s="2" customFormat="1">
      <c r="A1625" s="7"/>
      <c r="B1625" s="37"/>
      <c r="C1625" s="38"/>
      <c r="D1625" s="61"/>
      <c r="E1625" s="44"/>
      <c r="F1625" s="44"/>
      <c r="J1625" s="62"/>
      <c r="K1625" s="7"/>
      <c r="L1625" s="7"/>
      <c r="M1625" s="37"/>
      <c r="N1625" s="38"/>
      <c r="O1625" s="61"/>
    </row>
    <row r="1626" spans="1:15" s="2" customFormat="1">
      <c r="A1626" s="7"/>
      <c r="B1626" s="37"/>
      <c r="C1626" s="38"/>
      <c r="D1626" s="61"/>
      <c r="E1626" s="44"/>
      <c r="F1626" s="44"/>
      <c r="J1626" s="62"/>
      <c r="K1626" s="7"/>
      <c r="L1626" s="7"/>
      <c r="M1626" s="37"/>
      <c r="N1626" s="38"/>
      <c r="O1626" s="61"/>
    </row>
    <row r="1627" spans="1:15" s="2" customFormat="1">
      <c r="A1627" s="7"/>
      <c r="B1627" s="37"/>
      <c r="C1627" s="38"/>
      <c r="D1627" s="61"/>
      <c r="E1627" s="44"/>
      <c r="F1627" s="44"/>
      <c r="H1627" s="23"/>
      <c r="I1627" s="23"/>
      <c r="J1627" s="156"/>
      <c r="K1627" s="7"/>
      <c r="L1627" s="7"/>
      <c r="M1627" s="37"/>
      <c r="N1627" s="38"/>
      <c r="O1627" s="61"/>
    </row>
    <row r="1628" spans="1:15" s="2" customFormat="1">
      <c r="A1628" s="7"/>
      <c r="B1628" s="37"/>
      <c r="C1628" s="38"/>
      <c r="D1628" s="61"/>
      <c r="E1628" s="44"/>
      <c r="F1628" s="44"/>
      <c r="H1628" s="23"/>
      <c r="I1628" s="23"/>
      <c r="J1628" s="156"/>
      <c r="K1628" s="7"/>
      <c r="L1628" s="7"/>
      <c r="M1628" s="37"/>
      <c r="N1628" s="38"/>
      <c r="O1628" s="61"/>
    </row>
    <row r="1629" spans="1:15" s="2" customFormat="1">
      <c r="A1629" s="7"/>
      <c r="B1629" s="37"/>
      <c r="C1629" s="38"/>
      <c r="D1629" s="61"/>
      <c r="E1629" s="44"/>
      <c r="F1629" s="44"/>
      <c r="H1629" s="1"/>
      <c r="I1629" s="1"/>
      <c r="J1629" s="156"/>
      <c r="K1629" s="7"/>
      <c r="L1629" s="7"/>
      <c r="M1629" s="37"/>
      <c r="N1629" s="38"/>
      <c r="O1629" s="61"/>
    </row>
    <row r="1630" spans="1:15" s="2" customFormat="1">
      <c r="A1630" s="7"/>
      <c r="B1630" s="37"/>
      <c r="C1630" s="38"/>
      <c r="D1630" s="61"/>
      <c r="E1630" s="44"/>
      <c r="F1630" s="44"/>
      <c r="H1630" s="1"/>
      <c r="I1630" s="1"/>
      <c r="J1630" s="156"/>
      <c r="K1630" s="7"/>
      <c r="L1630" s="7"/>
      <c r="M1630" s="37"/>
      <c r="N1630" s="38"/>
      <c r="O1630" s="61"/>
    </row>
    <row r="1631" spans="1:15" s="2" customFormat="1">
      <c r="A1631" s="7"/>
      <c r="B1631" s="37"/>
      <c r="C1631" s="38"/>
      <c r="D1631" s="61"/>
      <c r="E1631" s="44"/>
      <c r="F1631" s="44"/>
      <c r="H1631" s="23"/>
      <c r="I1631" s="23"/>
      <c r="J1631" s="156"/>
      <c r="K1631" s="7"/>
      <c r="L1631" s="7"/>
      <c r="M1631" s="37"/>
      <c r="N1631" s="38"/>
      <c r="O1631" s="61"/>
    </row>
    <row r="1632" spans="1:15" s="2" customFormat="1">
      <c r="A1632" s="7"/>
      <c r="B1632" s="37"/>
      <c r="C1632" s="38"/>
      <c r="D1632" s="61"/>
      <c r="E1632" s="44"/>
      <c r="F1632" s="44"/>
      <c r="H1632" s="23"/>
      <c r="I1632" s="23"/>
      <c r="J1632" s="156"/>
      <c r="K1632" s="7"/>
      <c r="L1632" s="7"/>
      <c r="M1632" s="37"/>
      <c r="N1632" s="38"/>
      <c r="O1632" s="61"/>
    </row>
    <row r="1633" spans="1:15" s="2" customFormat="1">
      <c r="A1633" s="7"/>
      <c r="B1633" s="37"/>
      <c r="C1633" s="38"/>
      <c r="D1633" s="61"/>
      <c r="E1633" s="44"/>
      <c r="F1633" s="44"/>
      <c r="J1633" s="62"/>
      <c r="K1633" s="7"/>
      <c r="L1633" s="7"/>
      <c r="M1633" s="37"/>
      <c r="N1633" s="38"/>
      <c r="O1633" s="61"/>
    </row>
    <row r="1634" spans="1:15" s="2" customFormat="1">
      <c r="A1634" s="7"/>
      <c r="B1634" s="37"/>
      <c r="C1634" s="38"/>
      <c r="D1634" s="61"/>
      <c r="E1634" s="44"/>
      <c r="F1634" s="44"/>
      <c r="J1634" s="62"/>
      <c r="K1634" s="7"/>
      <c r="L1634" s="7"/>
      <c r="M1634" s="37"/>
      <c r="N1634" s="38"/>
      <c r="O1634" s="61"/>
    </row>
    <row r="1635" spans="1:15" s="2" customFormat="1">
      <c r="A1635" s="7"/>
      <c r="B1635" s="37"/>
      <c r="C1635" s="38"/>
      <c r="D1635" s="61"/>
      <c r="E1635" s="44"/>
      <c r="F1635" s="44"/>
      <c r="G1635" s="23"/>
      <c r="J1635" s="62"/>
      <c r="K1635" s="7"/>
      <c r="L1635" s="7"/>
      <c r="M1635" s="37"/>
      <c r="N1635" s="38"/>
      <c r="O1635" s="61"/>
    </row>
    <row r="1636" spans="1:15" s="2" customFormat="1">
      <c r="A1636" s="7"/>
      <c r="B1636" s="37"/>
      <c r="C1636" s="38"/>
      <c r="D1636" s="61"/>
      <c r="E1636" s="44"/>
      <c r="F1636" s="44"/>
      <c r="G1636" s="23"/>
      <c r="J1636" s="62"/>
      <c r="K1636" s="7"/>
      <c r="L1636" s="7"/>
      <c r="M1636" s="37"/>
      <c r="N1636" s="38"/>
      <c r="O1636" s="61"/>
    </row>
    <row r="1637" spans="1:15" s="2" customFormat="1">
      <c r="A1637" s="7"/>
      <c r="B1637" s="37"/>
      <c r="C1637" s="38"/>
      <c r="D1637" s="61"/>
      <c r="E1637" s="44"/>
      <c r="F1637" s="44"/>
      <c r="G1637" s="1"/>
      <c r="J1637" s="62"/>
      <c r="K1637" s="7"/>
      <c r="L1637" s="7"/>
      <c r="M1637" s="37"/>
      <c r="N1637" s="38"/>
      <c r="O1637" s="61"/>
    </row>
    <row r="1638" spans="1:15" s="2" customFormat="1">
      <c r="A1638" s="7"/>
      <c r="B1638" s="37"/>
      <c r="C1638" s="38"/>
      <c r="D1638" s="61"/>
      <c r="E1638" s="44"/>
      <c r="F1638" s="44"/>
      <c r="G1638" s="1"/>
      <c r="J1638" s="62"/>
      <c r="K1638" s="7"/>
      <c r="L1638" s="7"/>
      <c r="M1638" s="37"/>
      <c r="N1638" s="38"/>
      <c r="O1638" s="61"/>
    </row>
    <row r="1639" spans="1:15" s="2" customFormat="1">
      <c r="A1639" s="7"/>
      <c r="B1639" s="37"/>
      <c r="C1639" s="38"/>
      <c r="D1639" s="61"/>
      <c r="E1639" s="44"/>
      <c r="F1639" s="44"/>
      <c r="G1639" s="23"/>
      <c r="J1639" s="62"/>
      <c r="K1639" s="7"/>
      <c r="L1639" s="7"/>
      <c r="M1639" s="37"/>
      <c r="N1639" s="38"/>
      <c r="O1639" s="61"/>
    </row>
    <row r="1640" spans="1:15" s="2" customFormat="1">
      <c r="A1640" s="7"/>
      <c r="B1640" s="37"/>
      <c r="C1640" s="38"/>
      <c r="D1640" s="61"/>
      <c r="E1640" s="44"/>
      <c r="F1640" s="44"/>
      <c r="G1640" s="23"/>
      <c r="J1640" s="62"/>
      <c r="K1640" s="7"/>
      <c r="L1640" s="7"/>
      <c r="M1640" s="37"/>
      <c r="N1640" s="38"/>
      <c r="O1640" s="61"/>
    </row>
    <row r="1641" spans="1:15">
      <c r="H1641" s="2"/>
      <c r="I1641" s="2"/>
      <c r="J1641" s="62"/>
    </row>
    <row r="1642" spans="1:15">
      <c r="H1642" s="2"/>
      <c r="I1642" s="2"/>
      <c r="J1642" s="62"/>
    </row>
    <row r="1643" spans="1:15" s="1" customFormat="1">
      <c r="A1643" s="7"/>
      <c r="B1643" s="37"/>
      <c r="C1643" s="38"/>
      <c r="D1643" s="61"/>
      <c r="E1643" s="44"/>
      <c r="F1643" s="44"/>
      <c r="G1643" s="23"/>
      <c r="H1643" s="2"/>
      <c r="I1643" s="2"/>
      <c r="J1643" s="62"/>
      <c r="K1643" s="7"/>
      <c r="L1643" s="7"/>
      <c r="M1643" s="37"/>
      <c r="N1643" s="38"/>
      <c r="O1643" s="61"/>
    </row>
    <row r="1644" spans="1:15" s="1" customFormat="1">
      <c r="A1644" s="7"/>
      <c r="B1644" s="37"/>
      <c r="C1644" s="38"/>
      <c r="D1644" s="61"/>
      <c r="E1644" s="44"/>
      <c r="F1644" s="44"/>
      <c r="G1644" s="23"/>
      <c r="H1644" s="2"/>
      <c r="I1644" s="2"/>
      <c r="J1644" s="62"/>
      <c r="K1644" s="7"/>
      <c r="L1644" s="7"/>
      <c r="M1644" s="37"/>
      <c r="N1644" s="38"/>
      <c r="O1644" s="61"/>
    </row>
    <row r="1645" spans="1:15" s="1" customFormat="1">
      <c r="A1645" s="7"/>
      <c r="B1645" s="37"/>
      <c r="C1645" s="38"/>
      <c r="D1645" s="61"/>
      <c r="E1645" s="44"/>
      <c r="F1645" s="44"/>
      <c r="G1645" s="23"/>
      <c r="H1645" s="2"/>
      <c r="I1645" s="2"/>
      <c r="J1645" s="62"/>
      <c r="K1645" s="7"/>
      <c r="L1645" s="7"/>
      <c r="M1645" s="37"/>
      <c r="N1645" s="38"/>
      <c r="O1645" s="61"/>
    </row>
    <row r="1646" spans="1:15" s="1" customFormat="1">
      <c r="A1646" s="7"/>
      <c r="B1646" s="37"/>
      <c r="C1646" s="38"/>
      <c r="D1646" s="61"/>
      <c r="E1646" s="44"/>
      <c r="F1646" s="44"/>
      <c r="G1646" s="23"/>
      <c r="H1646" s="2"/>
      <c r="I1646" s="2"/>
      <c r="J1646" s="62"/>
      <c r="K1646" s="7"/>
      <c r="L1646" s="7"/>
      <c r="M1646" s="37"/>
      <c r="N1646" s="38"/>
      <c r="O1646" s="61"/>
    </row>
    <row r="1647" spans="1:15" s="1" customFormat="1">
      <c r="A1647" s="7"/>
      <c r="B1647" s="37"/>
      <c r="C1647" s="38"/>
      <c r="D1647" s="61"/>
      <c r="E1647" s="44"/>
      <c r="F1647" s="44"/>
      <c r="G1647" s="23"/>
      <c r="H1647" s="2"/>
      <c r="I1647" s="2"/>
      <c r="J1647" s="62"/>
      <c r="K1647" s="7"/>
      <c r="L1647" s="7"/>
      <c r="M1647" s="37"/>
      <c r="N1647" s="38"/>
      <c r="O1647" s="61"/>
    </row>
    <row r="1648" spans="1:15" s="1" customFormat="1">
      <c r="A1648" s="7"/>
      <c r="B1648" s="37"/>
      <c r="C1648" s="38"/>
      <c r="D1648" s="61"/>
      <c r="E1648" s="44"/>
      <c r="F1648" s="44"/>
      <c r="G1648" s="23"/>
      <c r="H1648" s="2"/>
      <c r="I1648" s="2"/>
      <c r="J1648" s="62"/>
      <c r="K1648" s="7"/>
      <c r="L1648" s="7"/>
      <c r="M1648" s="37"/>
      <c r="N1648" s="38"/>
      <c r="O1648" s="61"/>
    </row>
    <row r="1649" spans="1:15" s="1" customFormat="1">
      <c r="A1649" s="7"/>
      <c r="B1649" s="37"/>
      <c r="C1649" s="38"/>
      <c r="D1649" s="61"/>
      <c r="E1649" s="44"/>
      <c r="F1649" s="44"/>
      <c r="G1649" s="23"/>
      <c r="H1649" s="2"/>
      <c r="I1649" s="2"/>
      <c r="J1649" s="62"/>
      <c r="K1649" s="7"/>
      <c r="L1649" s="7"/>
      <c r="M1649" s="37"/>
      <c r="N1649" s="38"/>
      <c r="O1649" s="61"/>
    </row>
    <row r="1650" spans="1:15" s="2" customFormat="1">
      <c r="A1650" s="7"/>
      <c r="B1650" s="37"/>
      <c r="C1650" s="38"/>
      <c r="D1650" s="61"/>
      <c r="E1650" s="44"/>
      <c r="F1650" s="44"/>
      <c r="G1650" s="23"/>
      <c r="J1650" s="62"/>
      <c r="K1650" s="7"/>
      <c r="L1650" s="7"/>
      <c r="M1650" s="37"/>
      <c r="N1650" s="38"/>
      <c r="O1650" s="61"/>
    </row>
    <row r="1651" spans="1:15" s="2" customFormat="1">
      <c r="A1651" s="7"/>
      <c r="B1651" s="37"/>
      <c r="C1651" s="38"/>
      <c r="D1651" s="61"/>
      <c r="E1651" s="44"/>
      <c r="F1651" s="44"/>
      <c r="J1651" s="62"/>
      <c r="K1651" s="7"/>
      <c r="L1651" s="7"/>
      <c r="M1651" s="37"/>
      <c r="N1651" s="38"/>
      <c r="O1651" s="61"/>
    </row>
    <row r="1652" spans="1:15" s="2" customFormat="1">
      <c r="A1652" s="7"/>
      <c r="B1652" s="37"/>
      <c r="C1652" s="38"/>
      <c r="D1652" s="61"/>
      <c r="E1652" s="44"/>
      <c r="F1652" s="44"/>
      <c r="J1652" s="62"/>
      <c r="K1652" s="7"/>
      <c r="L1652" s="7"/>
      <c r="M1652" s="37"/>
      <c r="N1652" s="38"/>
      <c r="O1652" s="61"/>
    </row>
    <row r="1653" spans="1:15" s="2" customFormat="1">
      <c r="A1653" s="7"/>
      <c r="B1653" s="37"/>
      <c r="C1653" s="38"/>
      <c r="D1653" s="61"/>
      <c r="E1653" s="44"/>
      <c r="F1653" s="44"/>
      <c r="J1653" s="62"/>
      <c r="K1653" s="7"/>
      <c r="L1653" s="7"/>
      <c r="M1653" s="37"/>
      <c r="N1653" s="38"/>
      <c r="O1653" s="61"/>
    </row>
    <row r="1654" spans="1:15" s="2" customFormat="1">
      <c r="A1654" s="7"/>
      <c r="B1654" s="37"/>
      <c r="C1654" s="38"/>
      <c r="D1654" s="61"/>
      <c r="E1654" s="44"/>
      <c r="F1654" s="44"/>
      <c r="J1654" s="62"/>
      <c r="K1654" s="7"/>
      <c r="L1654" s="7"/>
      <c r="M1654" s="37"/>
      <c r="N1654" s="38"/>
      <c r="O1654" s="61"/>
    </row>
    <row r="1655" spans="1:15" s="2" customFormat="1">
      <c r="A1655" s="7"/>
      <c r="B1655" s="37"/>
      <c r="C1655" s="38"/>
      <c r="D1655" s="61"/>
      <c r="E1655" s="44"/>
      <c r="F1655" s="44"/>
      <c r="J1655" s="62"/>
      <c r="K1655" s="7"/>
      <c r="L1655" s="7"/>
      <c r="M1655" s="37"/>
      <c r="N1655" s="38"/>
      <c r="O1655" s="61"/>
    </row>
    <row r="1656" spans="1:15" s="2" customFormat="1">
      <c r="A1656" s="7"/>
      <c r="B1656" s="37"/>
      <c r="C1656" s="38"/>
      <c r="D1656" s="61"/>
      <c r="E1656" s="44"/>
      <c r="F1656" s="44"/>
      <c r="J1656" s="62"/>
      <c r="K1656" s="7"/>
      <c r="L1656" s="7"/>
      <c r="M1656" s="37"/>
      <c r="N1656" s="38"/>
      <c r="O1656" s="61"/>
    </row>
    <row r="1657" spans="1:15" s="2" customFormat="1">
      <c r="A1657" s="7"/>
      <c r="B1657" s="37"/>
      <c r="C1657" s="38"/>
      <c r="D1657" s="61"/>
      <c r="E1657" s="44"/>
      <c r="F1657" s="44"/>
      <c r="J1657" s="62"/>
      <c r="K1657" s="7"/>
      <c r="L1657" s="7"/>
      <c r="M1657" s="37"/>
      <c r="N1657" s="38"/>
      <c r="O1657" s="61"/>
    </row>
    <row r="1658" spans="1:15" s="2" customFormat="1">
      <c r="A1658" s="7"/>
      <c r="B1658" s="37"/>
      <c r="C1658" s="38"/>
      <c r="D1658" s="61"/>
      <c r="E1658" s="44"/>
      <c r="F1658" s="44"/>
      <c r="J1658" s="62"/>
      <c r="K1658" s="7"/>
      <c r="L1658" s="7"/>
      <c r="M1658" s="37"/>
      <c r="N1658" s="38"/>
      <c r="O1658" s="61"/>
    </row>
    <row r="1659" spans="1:15" s="2" customFormat="1">
      <c r="A1659" s="7"/>
      <c r="B1659" s="37"/>
      <c r="C1659" s="38"/>
      <c r="D1659" s="61"/>
      <c r="E1659" s="44"/>
      <c r="F1659" s="44"/>
      <c r="J1659" s="62"/>
      <c r="K1659" s="7"/>
      <c r="L1659" s="7"/>
      <c r="M1659" s="37"/>
      <c r="N1659" s="38"/>
      <c r="O1659" s="61"/>
    </row>
    <row r="1660" spans="1:15" s="2" customFormat="1">
      <c r="A1660" s="7"/>
      <c r="B1660" s="37"/>
      <c r="C1660" s="38"/>
      <c r="D1660" s="61"/>
      <c r="E1660" s="44"/>
      <c r="F1660" s="44"/>
      <c r="J1660" s="62"/>
      <c r="K1660" s="7"/>
      <c r="L1660" s="7"/>
      <c r="M1660" s="37"/>
      <c r="N1660" s="38"/>
      <c r="O1660" s="61"/>
    </row>
    <row r="1661" spans="1:15" s="2" customFormat="1">
      <c r="A1661" s="7"/>
      <c r="B1661" s="37"/>
      <c r="C1661" s="38"/>
      <c r="D1661" s="61"/>
      <c r="E1661" s="44"/>
      <c r="F1661" s="44"/>
      <c r="J1661" s="62"/>
      <c r="K1661" s="7"/>
      <c r="L1661" s="7"/>
      <c r="M1661" s="37"/>
      <c r="N1661" s="38"/>
      <c r="O1661" s="61"/>
    </row>
    <row r="1662" spans="1:15" s="2" customFormat="1">
      <c r="A1662" s="7"/>
      <c r="B1662" s="37"/>
      <c r="C1662" s="38"/>
      <c r="D1662" s="61"/>
      <c r="E1662" s="44"/>
      <c r="F1662" s="44"/>
      <c r="J1662" s="62"/>
      <c r="K1662" s="7"/>
      <c r="L1662" s="7"/>
      <c r="M1662" s="37"/>
      <c r="N1662" s="38"/>
      <c r="O1662" s="61"/>
    </row>
    <row r="1663" spans="1:15" s="2" customFormat="1">
      <c r="A1663" s="7"/>
      <c r="B1663" s="37"/>
      <c r="C1663" s="38"/>
      <c r="D1663" s="61"/>
      <c r="E1663" s="44"/>
      <c r="F1663" s="44"/>
      <c r="J1663" s="62"/>
      <c r="K1663" s="7"/>
      <c r="L1663" s="7"/>
      <c r="M1663" s="37"/>
      <c r="N1663" s="38"/>
      <c r="O1663" s="61"/>
    </row>
    <row r="1664" spans="1:15" s="2" customFormat="1">
      <c r="A1664" s="7"/>
      <c r="B1664" s="37"/>
      <c r="C1664" s="38"/>
      <c r="D1664" s="61"/>
      <c r="E1664" s="44"/>
      <c r="F1664" s="44"/>
      <c r="J1664" s="62"/>
      <c r="K1664" s="7"/>
      <c r="L1664" s="7"/>
      <c r="M1664" s="37"/>
      <c r="N1664" s="38"/>
      <c r="O1664" s="61"/>
    </row>
    <row r="1665" spans="1:15" s="2" customFormat="1">
      <c r="A1665" s="7"/>
      <c r="B1665" s="37"/>
      <c r="C1665" s="38"/>
      <c r="D1665" s="61"/>
      <c r="E1665" s="44"/>
      <c r="F1665" s="44"/>
      <c r="J1665" s="62"/>
      <c r="K1665" s="7"/>
      <c r="L1665" s="7"/>
      <c r="M1665" s="37"/>
      <c r="N1665" s="38"/>
      <c r="O1665" s="61"/>
    </row>
    <row r="1666" spans="1:15" s="2" customFormat="1">
      <c r="A1666" s="7"/>
      <c r="B1666" s="37"/>
      <c r="C1666" s="38"/>
      <c r="D1666" s="61"/>
      <c r="E1666" s="44"/>
      <c r="F1666" s="44"/>
      <c r="J1666" s="62"/>
      <c r="K1666" s="7"/>
      <c r="L1666" s="7"/>
      <c r="M1666" s="37"/>
      <c r="N1666" s="38"/>
      <c r="O1666" s="61"/>
    </row>
    <row r="1667" spans="1:15" s="2" customFormat="1">
      <c r="A1667" s="7"/>
      <c r="B1667" s="37"/>
      <c r="C1667" s="38"/>
      <c r="D1667" s="61"/>
      <c r="E1667" s="44"/>
      <c r="F1667" s="44"/>
      <c r="J1667" s="62"/>
      <c r="K1667" s="7"/>
      <c r="L1667" s="7"/>
      <c r="M1667" s="37"/>
      <c r="N1667" s="38"/>
      <c r="O1667" s="61"/>
    </row>
    <row r="1668" spans="1:15" s="2" customFormat="1">
      <c r="A1668" s="7"/>
      <c r="B1668" s="37"/>
      <c r="C1668" s="38"/>
      <c r="D1668" s="61"/>
      <c r="E1668" s="44"/>
      <c r="F1668" s="44"/>
      <c r="J1668" s="62"/>
      <c r="K1668" s="7"/>
      <c r="L1668" s="7"/>
      <c r="M1668" s="37"/>
      <c r="N1668" s="38"/>
      <c r="O1668" s="61"/>
    </row>
    <row r="1669" spans="1:15" s="2" customFormat="1">
      <c r="A1669" s="7"/>
      <c r="B1669" s="37"/>
      <c r="C1669" s="38"/>
      <c r="D1669" s="61"/>
      <c r="E1669" s="44"/>
      <c r="F1669" s="44"/>
      <c r="J1669" s="62"/>
      <c r="K1669" s="7"/>
      <c r="L1669" s="7"/>
      <c r="M1669" s="37"/>
      <c r="N1669" s="38"/>
      <c r="O1669" s="61"/>
    </row>
    <row r="1670" spans="1:15" s="2" customFormat="1">
      <c r="A1670" s="7"/>
      <c r="B1670" s="37"/>
      <c r="C1670" s="38"/>
      <c r="D1670" s="61"/>
      <c r="E1670" s="44"/>
      <c r="F1670" s="44"/>
      <c r="J1670" s="62"/>
      <c r="K1670" s="7"/>
      <c r="L1670" s="7"/>
      <c r="M1670" s="37"/>
      <c r="N1670" s="38"/>
      <c r="O1670" s="61"/>
    </row>
    <row r="1671" spans="1:15" s="2" customFormat="1">
      <c r="A1671" s="7"/>
      <c r="B1671" s="37"/>
      <c r="C1671" s="38"/>
      <c r="D1671" s="61"/>
      <c r="E1671" s="44"/>
      <c r="F1671" s="44"/>
      <c r="J1671" s="62"/>
      <c r="K1671" s="7"/>
      <c r="L1671" s="7"/>
      <c r="M1671" s="37"/>
      <c r="N1671" s="38"/>
      <c r="O1671" s="61"/>
    </row>
    <row r="1672" spans="1:15" s="2" customFormat="1">
      <c r="A1672" s="7"/>
      <c r="B1672" s="37"/>
      <c r="C1672" s="38"/>
      <c r="D1672" s="61"/>
      <c r="E1672" s="44"/>
      <c r="F1672" s="44"/>
      <c r="J1672" s="62"/>
      <c r="K1672" s="7"/>
      <c r="L1672" s="7"/>
      <c r="M1672" s="37"/>
      <c r="N1672" s="38"/>
      <c r="O1672" s="61"/>
    </row>
    <row r="1673" spans="1:15" s="2" customFormat="1">
      <c r="A1673" s="7"/>
      <c r="B1673" s="37"/>
      <c r="C1673" s="38"/>
      <c r="D1673" s="61"/>
      <c r="E1673" s="44"/>
      <c r="F1673" s="44"/>
      <c r="J1673" s="62"/>
      <c r="K1673" s="7"/>
      <c r="L1673" s="7"/>
      <c r="M1673" s="37"/>
      <c r="N1673" s="38"/>
      <c r="O1673" s="61"/>
    </row>
    <row r="1674" spans="1:15" s="2" customFormat="1">
      <c r="A1674" s="7"/>
      <c r="B1674" s="37"/>
      <c r="C1674" s="38"/>
      <c r="D1674" s="61"/>
      <c r="E1674" s="44"/>
      <c r="F1674" s="44"/>
      <c r="J1674" s="62"/>
      <c r="K1674" s="7"/>
      <c r="L1674" s="7"/>
      <c r="M1674" s="37"/>
      <c r="N1674" s="38"/>
      <c r="O1674" s="61"/>
    </row>
    <row r="1675" spans="1:15" s="2" customFormat="1">
      <c r="A1675" s="7"/>
      <c r="B1675" s="37"/>
      <c r="C1675" s="38"/>
      <c r="D1675" s="61"/>
      <c r="E1675" s="44"/>
      <c r="F1675" s="44"/>
      <c r="J1675" s="62"/>
      <c r="K1675" s="7"/>
      <c r="L1675" s="7"/>
      <c r="M1675" s="37"/>
      <c r="N1675" s="38"/>
      <c r="O1675" s="61"/>
    </row>
    <row r="1676" spans="1:15" s="2" customFormat="1">
      <c r="A1676" s="7"/>
      <c r="B1676" s="37"/>
      <c r="C1676" s="38"/>
      <c r="D1676" s="61"/>
      <c r="E1676" s="44"/>
      <c r="F1676" s="44"/>
      <c r="J1676" s="62"/>
      <c r="K1676" s="7"/>
      <c r="L1676" s="7"/>
      <c r="M1676" s="37"/>
      <c r="N1676" s="38"/>
      <c r="O1676" s="61"/>
    </row>
    <row r="1677" spans="1:15" s="2" customFormat="1">
      <c r="A1677" s="7"/>
      <c r="B1677" s="37"/>
      <c r="C1677" s="38"/>
      <c r="D1677" s="61"/>
      <c r="E1677" s="44"/>
      <c r="F1677" s="44"/>
      <c r="J1677" s="62"/>
      <c r="K1677" s="7"/>
      <c r="L1677" s="7"/>
      <c r="M1677" s="37"/>
      <c r="N1677" s="38"/>
      <c r="O1677" s="61"/>
    </row>
    <row r="1678" spans="1:15" s="2" customFormat="1">
      <c r="A1678" s="7"/>
      <c r="B1678" s="37"/>
      <c r="C1678" s="38"/>
      <c r="D1678" s="61"/>
      <c r="E1678" s="44"/>
      <c r="F1678" s="44"/>
      <c r="J1678" s="62"/>
      <c r="K1678" s="7"/>
      <c r="L1678" s="7"/>
      <c r="M1678" s="37"/>
      <c r="N1678" s="38"/>
      <c r="O1678" s="61"/>
    </row>
    <row r="1679" spans="1:15" s="2" customFormat="1">
      <c r="A1679" s="7"/>
      <c r="B1679" s="37"/>
      <c r="C1679" s="38"/>
      <c r="D1679" s="61"/>
      <c r="E1679" s="44"/>
      <c r="F1679" s="44"/>
      <c r="J1679" s="62"/>
      <c r="K1679" s="7"/>
      <c r="L1679" s="7"/>
      <c r="M1679" s="37"/>
      <c r="N1679" s="38"/>
      <c r="O1679" s="61"/>
    </row>
    <row r="1680" spans="1:15" s="2" customFormat="1">
      <c r="A1680" s="7"/>
      <c r="B1680" s="37"/>
      <c r="C1680" s="38"/>
      <c r="D1680" s="61"/>
      <c r="E1680" s="44"/>
      <c r="F1680" s="44"/>
      <c r="J1680" s="62"/>
      <c r="K1680" s="7"/>
      <c r="L1680" s="7"/>
      <c r="M1680" s="37"/>
      <c r="N1680" s="38"/>
      <c r="O1680" s="61"/>
    </row>
    <row r="1681" spans="1:15" s="2" customFormat="1">
      <c r="A1681" s="7"/>
      <c r="B1681" s="37"/>
      <c r="C1681" s="38"/>
      <c r="D1681" s="61"/>
      <c r="E1681" s="44"/>
      <c r="F1681" s="44"/>
      <c r="J1681" s="62"/>
      <c r="K1681" s="7"/>
      <c r="L1681" s="7"/>
      <c r="M1681" s="37"/>
      <c r="N1681" s="38"/>
      <c r="O1681" s="61"/>
    </row>
    <row r="1682" spans="1:15" s="2" customFormat="1">
      <c r="A1682" s="7"/>
      <c r="B1682" s="37"/>
      <c r="C1682" s="38"/>
      <c r="D1682" s="61"/>
      <c r="E1682" s="44"/>
      <c r="F1682" s="44"/>
      <c r="J1682" s="62"/>
      <c r="K1682" s="7"/>
      <c r="L1682" s="7"/>
      <c r="M1682" s="37"/>
      <c r="N1682" s="38"/>
      <c r="O1682" s="61"/>
    </row>
    <row r="1683" spans="1:15" s="2" customFormat="1">
      <c r="A1683" s="7"/>
      <c r="B1683" s="37"/>
      <c r="C1683" s="38"/>
      <c r="D1683" s="61"/>
      <c r="E1683" s="44"/>
      <c r="F1683" s="44"/>
      <c r="J1683" s="62"/>
      <c r="K1683" s="7"/>
      <c r="L1683" s="7"/>
      <c r="M1683" s="37"/>
      <c r="N1683" s="38"/>
      <c r="O1683" s="61"/>
    </row>
    <row r="1684" spans="1:15" s="2" customFormat="1">
      <c r="A1684" s="7"/>
      <c r="B1684" s="37"/>
      <c r="C1684" s="38"/>
      <c r="D1684" s="61"/>
      <c r="E1684" s="44"/>
      <c r="F1684" s="44"/>
      <c r="J1684" s="62"/>
      <c r="K1684" s="7"/>
      <c r="L1684" s="7"/>
      <c r="M1684" s="37"/>
      <c r="N1684" s="38"/>
      <c r="O1684" s="61"/>
    </row>
    <row r="1685" spans="1:15" s="2" customFormat="1">
      <c r="A1685" s="7"/>
      <c r="B1685" s="37"/>
      <c r="C1685" s="38"/>
      <c r="D1685" s="61"/>
      <c r="E1685" s="44"/>
      <c r="F1685" s="44"/>
      <c r="J1685" s="62"/>
      <c r="K1685" s="7"/>
      <c r="L1685" s="7"/>
      <c r="M1685" s="37"/>
      <c r="N1685" s="38"/>
      <c r="O1685" s="61"/>
    </row>
    <row r="1686" spans="1:15" s="2" customFormat="1">
      <c r="A1686" s="7"/>
      <c r="B1686" s="37"/>
      <c r="C1686" s="38"/>
      <c r="D1686" s="61"/>
      <c r="E1686" s="44"/>
      <c r="F1686" s="44"/>
      <c r="J1686" s="62"/>
      <c r="K1686" s="7"/>
      <c r="L1686" s="7"/>
      <c r="M1686" s="37"/>
      <c r="N1686" s="38"/>
      <c r="O1686" s="61"/>
    </row>
    <row r="1687" spans="1:15" s="2" customFormat="1">
      <c r="A1687" s="7"/>
      <c r="B1687" s="37"/>
      <c r="C1687" s="38"/>
      <c r="D1687" s="61"/>
      <c r="E1687" s="44"/>
      <c r="F1687" s="44"/>
      <c r="J1687" s="62"/>
      <c r="K1687" s="7"/>
      <c r="L1687" s="7"/>
      <c r="M1687" s="37"/>
      <c r="N1687" s="38"/>
      <c r="O1687" s="61"/>
    </row>
    <row r="1688" spans="1:15" s="2" customFormat="1">
      <c r="A1688" s="7"/>
      <c r="B1688" s="37"/>
      <c r="C1688" s="38"/>
      <c r="D1688" s="61"/>
      <c r="E1688" s="44"/>
      <c r="F1688" s="44"/>
      <c r="J1688" s="62"/>
      <c r="K1688" s="7"/>
      <c r="L1688" s="7"/>
      <c r="M1688" s="37"/>
      <c r="N1688" s="38"/>
      <c r="O1688" s="61"/>
    </row>
    <row r="1689" spans="1:15" s="2" customFormat="1">
      <c r="A1689" s="7"/>
      <c r="B1689" s="37"/>
      <c r="C1689" s="38"/>
      <c r="D1689" s="61"/>
      <c r="E1689" s="44"/>
      <c r="F1689" s="44"/>
      <c r="J1689" s="62"/>
      <c r="K1689" s="7"/>
      <c r="L1689" s="7"/>
      <c r="M1689" s="37"/>
      <c r="N1689" s="38"/>
      <c r="O1689" s="61"/>
    </row>
    <row r="1690" spans="1:15" s="2" customFormat="1">
      <c r="A1690" s="7"/>
      <c r="B1690" s="37"/>
      <c r="C1690" s="38"/>
      <c r="D1690" s="61"/>
      <c r="E1690" s="44"/>
      <c r="F1690" s="44"/>
      <c r="J1690" s="62"/>
      <c r="K1690" s="7"/>
      <c r="L1690" s="7"/>
      <c r="M1690" s="37"/>
      <c r="N1690" s="38"/>
      <c r="O1690" s="61"/>
    </row>
    <row r="1691" spans="1:15" s="2" customFormat="1">
      <c r="A1691" s="7"/>
      <c r="B1691" s="37"/>
      <c r="C1691" s="38"/>
      <c r="D1691" s="61"/>
      <c r="E1691" s="44"/>
      <c r="F1691" s="44"/>
      <c r="J1691" s="62"/>
      <c r="K1691" s="7"/>
      <c r="L1691" s="7"/>
      <c r="M1691" s="37"/>
      <c r="N1691" s="38"/>
      <c r="O1691" s="61"/>
    </row>
    <row r="1692" spans="1:15" s="2" customFormat="1">
      <c r="A1692" s="7"/>
      <c r="B1692" s="37"/>
      <c r="C1692" s="38"/>
      <c r="D1692" s="61"/>
      <c r="E1692" s="44"/>
      <c r="F1692" s="44"/>
      <c r="J1692" s="62"/>
      <c r="K1692" s="7"/>
      <c r="L1692" s="7"/>
      <c r="M1692" s="37"/>
      <c r="N1692" s="38"/>
      <c r="O1692" s="61"/>
    </row>
    <row r="1693" spans="1:15" s="2" customFormat="1">
      <c r="A1693" s="7"/>
      <c r="B1693" s="37"/>
      <c r="C1693" s="38"/>
      <c r="D1693" s="61"/>
      <c r="E1693" s="44"/>
      <c r="F1693" s="44"/>
      <c r="J1693" s="62"/>
      <c r="K1693" s="7"/>
      <c r="L1693" s="7"/>
      <c r="M1693" s="37"/>
      <c r="N1693" s="38"/>
      <c r="O1693" s="61"/>
    </row>
    <row r="1694" spans="1:15" s="2" customFormat="1">
      <c r="A1694" s="7"/>
      <c r="B1694" s="37"/>
      <c r="C1694" s="38"/>
      <c r="D1694" s="61"/>
      <c r="E1694" s="44"/>
      <c r="F1694" s="44"/>
      <c r="J1694" s="62"/>
      <c r="K1694" s="7"/>
      <c r="L1694" s="7"/>
      <c r="M1694" s="37"/>
      <c r="N1694" s="38"/>
      <c r="O1694" s="61"/>
    </row>
    <row r="1695" spans="1:15" s="2" customFormat="1">
      <c r="A1695" s="7"/>
      <c r="B1695" s="37"/>
      <c r="C1695" s="38"/>
      <c r="D1695" s="61"/>
      <c r="E1695" s="44"/>
      <c r="F1695" s="44"/>
      <c r="J1695" s="62"/>
      <c r="K1695" s="7"/>
      <c r="L1695" s="7"/>
      <c r="M1695" s="37"/>
      <c r="N1695" s="38"/>
      <c r="O1695" s="61"/>
    </row>
    <row r="1696" spans="1:15" s="2" customFormat="1">
      <c r="A1696" s="7"/>
      <c r="B1696" s="37"/>
      <c r="C1696" s="38"/>
      <c r="D1696" s="61"/>
      <c r="E1696" s="44"/>
      <c r="F1696" s="44"/>
      <c r="J1696" s="62"/>
      <c r="K1696" s="7"/>
      <c r="L1696" s="7"/>
      <c r="M1696" s="37"/>
      <c r="N1696" s="38"/>
      <c r="O1696" s="61"/>
    </row>
    <row r="1697" spans="1:15" s="2" customFormat="1">
      <c r="A1697" s="7"/>
      <c r="B1697" s="37"/>
      <c r="C1697" s="38"/>
      <c r="D1697" s="61"/>
      <c r="E1697" s="44"/>
      <c r="F1697" s="44"/>
      <c r="J1697" s="62"/>
      <c r="K1697" s="7"/>
      <c r="L1697" s="7"/>
      <c r="M1697" s="37"/>
      <c r="N1697" s="38"/>
      <c r="O1697" s="61"/>
    </row>
    <row r="1698" spans="1:15" s="2" customFormat="1">
      <c r="A1698" s="7"/>
      <c r="B1698" s="37"/>
      <c r="C1698" s="38"/>
      <c r="D1698" s="61"/>
      <c r="E1698" s="44"/>
      <c r="F1698" s="44"/>
      <c r="J1698" s="62"/>
      <c r="K1698" s="7"/>
      <c r="L1698" s="7"/>
      <c r="M1698" s="37"/>
      <c r="N1698" s="38"/>
      <c r="O1698" s="61"/>
    </row>
    <row r="1699" spans="1:15" s="2" customFormat="1">
      <c r="A1699" s="7"/>
      <c r="B1699" s="37"/>
      <c r="C1699" s="38"/>
      <c r="D1699" s="61"/>
      <c r="E1699" s="44"/>
      <c r="F1699" s="44"/>
      <c r="J1699" s="62"/>
      <c r="K1699" s="7"/>
      <c r="L1699" s="7"/>
      <c r="M1699" s="37"/>
      <c r="N1699" s="38"/>
      <c r="O1699" s="61"/>
    </row>
    <row r="1700" spans="1:15" s="2" customFormat="1">
      <c r="A1700" s="7"/>
      <c r="B1700" s="37"/>
      <c r="C1700" s="38"/>
      <c r="D1700" s="61"/>
      <c r="E1700" s="44"/>
      <c r="F1700" s="44"/>
      <c r="J1700" s="62"/>
      <c r="K1700" s="7"/>
      <c r="L1700" s="7"/>
      <c r="M1700" s="37"/>
      <c r="N1700" s="38"/>
      <c r="O1700" s="61"/>
    </row>
    <row r="1701" spans="1:15" s="2" customFormat="1">
      <c r="A1701" s="7"/>
      <c r="B1701" s="37"/>
      <c r="C1701" s="38"/>
      <c r="D1701" s="61"/>
      <c r="E1701" s="44"/>
      <c r="F1701" s="44"/>
      <c r="J1701" s="62"/>
      <c r="K1701" s="7"/>
      <c r="L1701" s="7"/>
      <c r="M1701" s="37"/>
      <c r="N1701" s="38"/>
      <c r="O1701" s="61"/>
    </row>
    <row r="1702" spans="1:15" s="2" customFormat="1">
      <c r="A1702" s="7"/>
      <c r="B1702" s="37"/>
      <c r="C1702" s="38"/>
      <c r="D1702" s="61"/>
      <c r="E1702" s="44"/>
      <c r="F1702" s="44"/>
      <c r="J1702" s="62"/>
      <c r="K1702" s="7"/>
      <c r="L1702" s="7"/>
      <c r="M1702" s="37"/>
      <c r="N1702" s="38"/>
      <c r="O1702" s="61"/>
    </row>
    <row r="1703" spans="1:15" s="2" customFormat="1">
      <c r="A1703" s="7"/>
      <c r="B1703" s="37"/>
      <c r="C1703" s="38"/>
      <c r="D1703" s="61"/>
      <c r="E1703" s="44"/>
      <c r="F1703" s="44"/>
      <c r="J1703" s="62"/>
      <c r="K1703" s="7"/>
      <c r="L1703" s="7"/>
      <c r="M1703" s="37"/>
      <c r="N1703" s="38"/>
      <c r="O1703" s="61"/>
    </row>
    <row r="1704" spans="1:15" s="2" customFormat="1">
      <c r="A1704" s="7"/>
      <c r="B1704" s="37"/>
      <c r="C1704" s="38"/>
      <c r="D1704" s="61"/>
      <c r="E1704" s="44"/>
      <c r="F1704" s="44"/>
      <c r="J1704" s="62"/>
      <c r="K1704" s="7"/>
      <c r="L1704" s="7"/>
      <c r="M1704" s="37"/>
      <c r="N1704" s="38"/>
      <c r="O1704" s="61"/>
    </row>
    <row r="1705" spans="1:15" s="2" customFormat="1">
      <c r="A1705" s="7"/>
      <c r="B1705" s="37"/>
      <c r="C1705" s="38"/>
      <c r="D1705" s="61"/>
      <c r="E1705" s="44"/>
      <c r="F1705" s="44"/>
      <c r="J1705" s="62"/>
      <c r="K1705" s="7"/>
      <c r="L1705" s="7"/>
      <c r="M1705" s="37"/>
      <c r="N1705" s="38"/>
      <c r="O1705" s="61"/>
    </row>
    <row r="1706" spans="1:15" s="2" customFormat="1">
      <c r="A1706" s="7"/>
      <c r="B1706" s="37"/>
      <c r="C1706" s="38"/>
      <c r="D1706" s="61"/>
      <c r="E1706" s="44"/>
      <c r="F1706" s="44"/>
      <c r="J1706" s="62"/>
      <c r="K1706" s="7"/>
      <c r="L1706" s="7"/>
      <c r="M1706" s="37"/>
      <c r="N1706" s="38"/>
      <c r="O1706" s="61"/>
    </row>
    <row r="1707" spans="1:15" s="2" customFormat="1">
      <c r="A1707" s="7"/>
      <c r="B1707" s="37"/>
      <c r="C1707" s="38"/>
      <c r="D1707" s="61"/>
      <c r="E1707" s="44"/>
      <c r="F1707" s="44"/>
      <c r="J1707" s="62"/>
      <c r="K1707" s="7"/>
      <c r="L1707" s="7"/>
      <c r="M1707" s="37"/>
      <c r="N1707" s="38"/>
      <c r="O1707" s="61"/>
    </row>
    <row r="1708" spans="1:15" s="2" customFormat="1">
      <c r="A1708" s="7"/>
      <c r="B1708" s="37"/>
      <c r="C1708" s="38"/>
      <c r="D1708" s="61"/>
      <c r="E1708" s="44"/>
      <c r="F1708" s="44"/>
      <c r="J1708" s="62"/>
      <c r="K1708" s="7"/>
      <c r="L1708" s="7"/>
      <c r="M1708" s="37"/>
      <c r="N1708" s="38"/>
      <c r="O1708" s="61"/>
    </row>
    <row r="1709" spans="1:15" s="2" customFormat="1">
      <c r="A1709" s="7"/>
      <c r="B1709" s="37"/>
      <c r="C1709" s="38"/>
      <c r="D1709" s="61"/>
      <c r="E1709" s="44"/>
      <c r="F1709" s="44"/>
      <c r="J1709" s="62"/>
      <c r="K1709" s="7"/>
      <c r="L1709" s="7"/>
      <c r="M1709" s="37"/>
      <c r="N1709" s="38"/>
      <c r="O1709" s="61"/>
    </row>
    <row r="1710" spans="1:15" s="2" customFormat="1">
      <c r="A1710" s="7"/>
      <c r="B1710" s="37"/>
      <c r="C1710" s="38"/>
      <c r="D1710" s="61"/>
      <c r="E1710" s="44"/>
      <c r="F1710" s="44"/>
      <c r="J1710" s="62"/>
      <c r="K1710" s="7"/>
      <c r="L1710" s="7"/>
      <c r="M1710" s="37"/>
      <c r="N1710" s="38"/>
      <c r="O1710" s="61"/>
    </row>
    <row r="1711" spans="1:15" s="2" customFormat="1">
      <c r="A1711" s="7"/>
      <c r="B1711" s="37"/>
      <c r="C1711" s="38"/>
      <c r="D1711" s="61"/>
      <c r="E1711" s="44"/>
      <c r="F1711" s="44"/>
      <c r="J1711" s="62"/>
      <c r="K1711" s="7"/>
      <c r="L1711" s="7"/>
      <c r="M1711" s="37"/>
      <c r="N1711" s="38"/>
      <c r="O1711" s="61"/>
    </row>
    <row r="1712" spans="1:15" s="2" customFormat="1">
      <c r="A1712" s="7"/>
      <c r="B1712" s="37"/>
      <c r="C1712" s="38"/>
      <c r="D1712" s="61"/>
      <c r="E1712" s="44"/>
      <c r="F1712" s="44"/>
      <c r="J1712" s="62"/>
      <c r="K1712" s="7"/>
      <c r="L1712" s="7"/>
      <c r="M1712" s="37"/>
      <c r="N1712" s="38"/>
      <c r="O1712" s="61"/>
    </row>
    <row r="1713" spans="1:15" s="2" customFormat="1">
      <c r="A1713" s="7"/>
      <c r="B1713" s="37"/>
      <c r="C1713" s="38"/>
      <c r="D1713" s="61"/>
      <c r="E1713" s="44"/>
      <c r="F1713" s="44"/>
      <c r="J1713" s="62"/>
      <c r="K1713" s="7"/>
      <c r="L1713" s="7"/>
      <c r="M1713" s="37"/>
      <c r="N1713" s="38"/>
      <c r="O1713" s="61"/>
    </row>
    <row r="1714" spans="1:15" s="2" customFormat="1">
      <c r="A1714" s="7"/>
      <c r="B1714" s="37"/>
      <c r="C1714" s="38"/>
      <c r="D1714" s="61"/>
      <c r="E1714" s="44"/>
      <c r="F1714" s="44"/>
      <c r="J1714" s="62"/>
      <c r="K1714" s="7"/>
      <c r="L1714" s="7"/>
      <c r="M1714" s="37"/>
      <c r="N1714" s="38"/>
      <c r="O1714" s="61"/>
    </row>
    <row r="1715" spans="1:15" s="2" customFormat="1">
      <c r="A1715" s="7"/>
      <c r="B1715" s="37"/>
      <c r="C1715" s="38"/>
      <c r="D1715" s="61"/>
      <c r="E1715" s="44"/>
      <c r="F1715" s="44"/>
      <c r="J1715" s="62"/>
      <c r="K1715" s="7"/>
      <c r="L1715" s="7"/>
      <c r="M1715" s="37"/>
      <c r="N1715" s="38"/>
      <c r="O1715" s="61"/>
    </row>
    <row r="1716" spans="1:15" s="2" customFormat="1">
      <c r="A1716" s="7"/>
      <c r="B1716" s="37"/>
      <c r="C1716" s="38"/>
      <c r="D1716" s="61"/>
      <c r="E1716" s="44"/>
      <c r="F1716" s="44"/>
      <c r="J1716" s="62"/>
      <c r="K1716" s="7"/>
      <c r="L1716" s="7"/>
      <c r="M1716" s="37"/>
      <c r="N1716" s="38"/>
      <c r="O1716" s="61"/>
    </row>
    <row r="1717" spans="1:15" s="2" customFormat="1">
      <c r="A1717" s="7"/>
      <c r="B1717" s="37"/>
      <c r="C1717" s="38"/>
      <c r="D1717" s="61"/>
      <c r="E1717" s="44"/>
      <c r="F1717" s="44"/>
      <c r="J1717" s="62"/>
      <c r="K1717" s="7"/>
      <c r="L1717" s="7"/>
      <c r="M1717" s="37"/>
      <c r="N1717" s="38"/>
      <c r="O1717" s="61"/>
    </row>
    <row r="1718" spans="1:15" s="2" customFormat="1">
      <c r="A1718" s="7"/>
      <c r="B1718" s="37"/>
      <c r="C1718" s="38"/>
      <c r="D1718" s="61"/>
      <c r="E1718" s="44"/>
      <c r="F1718" s="44"/>
      <c r="J1718" s="62"/>
      <c r="K1718" s="7"/>
      <c r="L1718" s="7"/>
      <c r="M1718" s="37"/>
      <c r="N1718" s="38"/>
      <c r="O1718" s="61"/>
    </row>
    <row r="1719" spans="1:15" s="2" customFormat="1">
      <c r="A1719" s="7"/>
      <c r="B1719" s="37"/>
      <c r="C1719" s="38"/>
      <c r="D1719" s="61"/>
      <c r="E1719" s="44"/>
      <c r="F1719" s="44"/>
      <c r="J1719" s="62"/>
      <c r="K1719" s="7"/>
      <c r="L1719" s="7"/>
      <c r="M1719" s="37"/>
      <c r="N1719" s="38"/>
      <c r="O1719" s="61"/>
    </row>
    <row r="1720" spans="1:15" s="2" customFormat="1">
      <c r="A1720" s="7"/>
      <c r="B1720" s="37"/>
      <c r="C1720" s="38"/>
      <c r="D1720" s="61"/>
      <c r="E1720" s="44"/>
      <c r="F1720" s="44"/>
      <c r="J1720" s="62"/>
      <c r="K1720" s="7"/>
      <c r="L1720" s="7"/>
      <c r="M1720" s="37"/>
      <c r="N1720" s="38"/>
      <c r="O1720" s="61"/>
    </row>
    <row r="1721" spans="1:15" s="2" customFormat="1">
      <c r="A1721" s="7"/>
      <c r="B1721" s="37"/>
      <c r="C1721" s="38"/>
      <c r="D1721" s="61"/>
      <c r="E1721" s="44"/>
      <c r="F1721" s="44"/>
      <c r="J1721" s="62"/>
      <c r="K1721" s="7"/>
      <c r="L1721" s="7"/>
      <c r="M1721" s="37"/>
      <c r="N1721" s="38"/>
      <c r="O1721" s="61"/>
    </row>
    <row r="1722" spans="1:15" s="2" customFormat="1">
      <c r="A1722" s="7"/>
      <c r="B1722" s="37"/>
      <c r="C1722" s="38"/>
      <c r="D1722" s="61"/>
      <c r="E1722" s="44"/>
      <c r="F1722" s="44"/>
      <c r="J1722" s="62"/>
      <c r="K1722" s="7"/>
      <c r="L1722" s="7"/>
      <c r="M1722" s="37"/>
      <c r="N1722" s="38"/>
      <c r="O1722" s="61"/>
    </row>
    <row r="1723" spans="1:15" s="2" customFormat="1">
      <c r="A1723" s="7"/>
      <c r="B1723" s="37"/>
      <c r="C1723" s="38"/>
      <c r="D1723" s="61"/>
      <c r="E1723" s="44"/>
      <c r="F1723" s="44"/>
      <c r="J1723" s="62"/>
      <c r="K1723" s="7"/>
      <c r="L1723" s="7"/>
      <c r="M1723" s="37"/>
      <c r="N1723" s="38"/>
      <c r="O1723" s="61"/>
    </row>
    <row r="1724" spans="1:15" s="2" customFormat="1">
      <c r="A1724" s="7"/>
      <c r="B1724" s="37"/>
      <c r="C1724" s="38"/>
      <c r="D1724" s="61"/>
      <c r="E1724" s="44"/>
      <c r="F1724" s="44"/>
      <c r="J1724" s="62"/>
      <c r="K1724" s="7"/>
      <c r="L1724" s="7"/>
      <c r="M1724" s="37"/>
      <c r="N1724" s="38"/>
      <c r="O1724" s="61"/>
    </row>
    <row r="1725" spans="1:15" s="2" customFormat="1">
      <c r="A1725" s="7"/>
      <c r="B1725" s="37"/>
      <c r="C1725" s="38"/>
      <c r="D1725" s="61"/>
      <c r="E1725" s="44"/>
      <c r="F1725" s="44"/>
      <c r="J1725" s="62"/>
      <c r="K1725" s="7"/>
      <c r="L1725" s="7"/>
      <c r="M1725" s="37"/>
      <c r="N1725" s="38"/>
      <c r="O1725" s="61"/>
    </row>
    <row r="1726" spans="1:15" s="2" customFormat="1">
      <c r="A1726" s="7"/>
      <c r="B1726" s="37"/>
      <c r="C1726" s="38"/>
      <c r="D1726" s="61"/>
      <c r="E1726" s="44"/>
      <c r="F1726" s="44"/>
      <c r="J1726" s="62"/>
      <c r="K1726" s="7"/>
      <c r="L1726" s="7"/>
      <c r="M1726" s="37"/>
      <c r="N1726" s="38"/>
      <c r="O1726" s="61"/>
    </row>
    <row r="1727" spans="1:15" s="2" customFormat="1">
      <c r="A1727" s="7"/>
      <c r="B1727" s="37"/>
      <c r="C1727" s="38"/>
      <c r="D1727" s="61"/>
      <c r="E1727" s="44"/>
      <c r="F1727" s="44"/>
      <c r="J1727" s="62"/>
      <c r="K1727" s="7"/>
      <c r="L1727" s="7"/>
      <c r="M1727" s="37"/>
      <c r="N1727" s="38"/>
      <c r="O1727" s="61"/>
    </row>
    <row r="1728" spans="1:15" s="2" customFormat="1">
      <c r="A1728" s="7"/>
      <c r="B1728" s="37"/>
      <c r="C1728" s="38"/>
      <c r="D1728" s="61"/>
      <c r="E1728" s="44"/>
      <c r="F1728" s="44"/>
      <c r="J1728" s="62"/>
      <c r="K1728" s="7"/>
      <c r="L1728" s="7"/>
      <c r="M1728" s="37"/>
      <c r="N1728" s="38"/>
      <c r="O1728" s="61"/>
    </row>
    <row r="1729" spans="1:15" s="2" customFormat="1">
      <c r="A1729" s="7"/>
      <c r="B1729" s="37"/>
      <c r="C1729" s="38"/>
      <c r="D1729" s="61"/>
      <c r="E1729" s="44"/>
      <c r="F1729" s="44"/>
      <c r="J1729" s="62"/>
      <c r="K1729" s="7"/>
      <c r="L1729" s="7"/>
      <c r="M1729" s="37"/>
      <c r="N1729" s="38"/>
      <c r="O1729" s="61"/>
    </row>
    <row r="1730" spans="1:15" s="2" customFormat="1">
      <c r="A1730" s="7"/>
      <c r="B1730" s="37"/>
      <c r="C1730" s="38"/>
      <c r="D1730" s="61"/>
      <c r="E1730" s="44"/>
      <c r="F1730" s="44"/>
      <c r="J1730" s="62"/>
      <c r="K1730" s="7"/>
      <c r="L1730" s="7"/>
      <c r="M1730" s="37"/>
      <c r="N1730" s="38"/>
      <c r="O1730" s="61"/>
    </row>
    <row r="1731" spans="1:15" s="2" customFormat="1">
      <c r="A1731" s="7"/>
      <c r="B1731" s="37"/>
      <c r="C1731" s="38"/>
      <c r="D1731" s="61"/>
      <c r="E1731" s="44"/>
      <c r="F1731" s="44"/>
      <c r="J1731" s="62"/>
      <c r="K1731" s="7"/>
      <c r="L1731" s="7"/>
      <c r="M1731" s="37"/>
      <c r="N1731" s="38"/>
      <c r="O1731" s="61"/>
    </row>
    <row r="1732" spans="1:15" s="2" customFormat="1">
      <c r="A1732" s="7"/>
      <c r="B1732" s="37"/>
      <c r="C1732" s="38"/>
      <c r="D1732" s="61"/>
      <c r="E1732" s="44"/>
      <c r="F1732" s="44"/>
      <c r="J1732" s="62"/>
      <c r="K1732" s="7"/>
      <c r="L1732" s="7"/>
      <c r="M1732" s="37"/>
      <c r="N1732" s="38"/>
      <c r="O1732" s="61"/>
    </row>
    <row r="1733" spans="1:15" s="2" customFormat="1">
      <c r="A1733" s="7"/>
      <c r="B1733" s="37"/>
      <c r="C1733" s="38"/>
      <c r="D1733" s="61"/>
      <c r="E1733" s="44"/>
      <c r="F1733" s="44"/>
      <c r="J1733" s="62"/>
      <c r="K1733" s="7"/>
      <c r="L1733" s="7"/>
      <c r="M1733" s="37"/>
      <c r="N1733" s="38"/>
      <c r="O1733" s="61"/>
    </row>
    <row r="1734" spans="1:15" s="2" customFormat="1">
      <c r="A1734" s="7"/>
      <c r="B1734" s="37"/>
      <c r="C1734" s="38"/>
      <c r="D1734" s="61"/>
      <c r="E1734" s="44"/>
      <c r="F1734" s="44"/>
      <c r="J1734" s="62"/>
      <c r="K1734" s="7"/>
      <c r="L1734" s="7"/>
      <c r="M1734" s="37"/>
      <c r="N1734" s="38"/>
      <c r="O1734" s="61"/>
    </row>
    <row r="1735" spans="1:15" s="2" customFormat="1">
      <c r="A1735" s="7"/>
      <c r="B1735" s="37"/>
      <c r="C1735" s="38"/>
      <c r="D1735" s="61"/>
      <c r="E1735" s="44"/>
      <c r="F1735" s="44"/>
      <c r="J1735" s="62"/>
      <c r="K1735" s="7"/>
      <c r="L1735" s="7"/>
      <c r="M1735" s="37"/>
      <c r="N1735" s="38"/>
      <c r="O1735" s="61"/>
    </row>
    <row r="1736" spans="1:15" s="2" customFormat="1">
      <c r="A1736" s="7"/>
      <c r="B1736" s="37"/>
      <c r="C1736" s="38"/>
      <c r="D1736" s="61"/>
      <c r="E1736" s="44"/>
      <c r="F1736" s="44"/>
      <c r="J1736" s="62"/>
      <c r="K1736" s="7"/>
      <c r="L1736" s="7"/>
      <c r="M1736" s="37"/>
      <c r="N1736" s="38"/>
      <c r="O1736" s="61"/>
    </row>
    <row r="1737" spans="1:15" s="2" customFormat="1">
      <c r="A1737" s="7"/>
      <c r="B1737" s="37"/>
      <c r="C1737" s="38"/>
      <c r="D1737" s="61"/>
      <c r="E1737" s="44"/>
      <c r="F1737" s="44"/>
      <c r="J1737" s="62"/>
      <c r="K1737" s="7"/>
      <c r="L1737" s="7"/>
      <c r="M1737" s="37"/>
      <c r="N1737" s="38"/>
      <c r="O1737" s="61"/>
    </row>
    <row r="1738" spans="1:15" s="2" customFormat="1">
      <c r="A1738" s="7"/>
      <c r="B1738" s="37"/>
      <c r="C1738" s="38"/>
      <c r="D1738" s="61"/>
      <c r="E1738" s="44"/>
      <c r="F1738" s="44"/>
      <c r="J1738" s="62"/>
      <c r="K1738" s="7"/>
      <c r="L1738" s="7"/>
      <c r="M1738" s="37"/>
      <c r="N1738" s="38"/>
      <c r="O1738" s="61"/>
    </row>
    <row r="1739" spans="1:15" s="2" customFormat="1">
      <c r="A1739" s="7"/>
      <c r="B1739" s="37"/>
      <c r="C1739" s="38"/>
      <c r="D1739" s="61"/>
      <c r="E1739" s="44"/>
      <c r="F1739" s="44"/>
      <c r="J1739" s="62"/>
      <c r="K1739" s="7"/>
      <c r="L1739" s="7"/>
      <c r="M1739" s="37"/>
      <c r="N1739" s="38"/>
      <c r="O1739" s="61"/>
    </row>
    <row r="1740" spans="1:15" s="2" customFormat="1">
      <c r="A1740" s="7"/>
      <c r="B1740" s="37"/>
      <c r="C1740" s="38"/>
      <c r="D1740" s="61"/>
      <c r="E1740" s="44"/>
      <c r="F1740" s="44"/>
      <c r="J1740" s="62"/>
      <c r="K1740" s="7"/>
      <c r="L1740" s="7"/>
      <c r="M1740" s="37"/>
      <c r="N1740" s="38"/>
      <c r="O1740" s="61"/>
    </row>
    <row r="1741" spans="1:15" s="2" customFormat="1">
      <c r="A1741" s="7"/>
      <c r="B1741" s="37"/>
      <c r="C1741" s="38"/>
      <c r="D1741" s="61"/>
      <c r="E1741" s="44"/>
      <c r="F1741" s="44"/>
      <c r="J1741" s="62"/>
      <c r="K1741" s="7"/>
      <c r="L1741" s="7"/>
      <c r="M1741" s="37"/>
      <c r="N1741" s="38"/>
      <c r="O1741" s="61"/>
    </row>
    <row r="1742" spans="1:15" s="2" customFormat="1">
      <c r="A1742" s="7"/>
      <c r="B1742" s="37"/>
      <c r="C1742" s="38"/>
      <c r="D1742" s="61"/>
      <c r="E1742" s="44"/>
      <c r="F1742" s="44"/>
      <c r="J1742" s="62"/>
      <c r="K1742" s="7"/>
      <c r="L1742" s="7"/>
      <c r="M1742" s="37"/>
      <c r="N1742" s="38"/>
      <c r="O1742" s="61"/>
    </row>
    <row r="1743" spans="1:15" s="2" customFormat="1">
      <c r="A1743" s="7"/>
      <c r="B1743" s="37"/>
      <c r="C1743" s="38"/>
      <c r="D1743" s="61"/>
      <c r="E1743" s="44"/>
      <c r="F1743" s="44"/>
      <c r="G1743" s="23"/>
      <c r="J1743" s="62"/>
      <c r="K1743" s="7"/>
      <c r="L1743" s="7"/>
      <c r="M1743" s="37"/>
      <c r="N1743" s="38"/>
      <c r="O1743" s="61"/>
    </row>
    <row r="1744" spans="1:15" s="2" customFormat="1">
      <c r="A1744" s="7"/>
      <c r="B1744" s="37"/>
      <c r="C1744" s="38"/>
      <c r="D1744" s="61"/>
      <c r="E1744" s="44"/>
      <c r="F1744" s="44"/>
      <c r="G1744" s="23"/>
      <c r="J1744" s="62"/>
      <c r="K1744" s="7"/>
      <c r="L1744" s="7"/>
      <c r="M1744" s="37"/>
      <c r="N1744" s="38"/>
      <c r="O1744" s="61"/>
    </row>
    <row r="1745" spans="1:15" s="2" customFormat="1">
      <c r="A1745" s="7"/>
      <c r="B1745" s="37"/>
      <c r="C1745" s="38"/>
      <c r="D1745" s="61"/>
      <c r="E1745" s="44"/>
      <c r="F1745" s="44"/>
      <c r="G1745" s="1"/>
      <c r="J1745" s="62"/>
      <c r="K1745" s="7"/>
      <c r="L1745" s="7"/>
      <c r="M1745" s="37"/>
      <c r="N1745" s="38"/>
      <c r="O1745" s="61"/>
    </row>
    <row r="1746" spans="1:15" s="2" customFormat="1">
      <c r="A1746" s="7"/>
      <c r="B1746" s="37"/>
      <c r="C1746" s="38"/>
      <c r="D1746" s="61"/>
      <c r="E1746" s="44"/>
      <c r="F1746" s="44"/>
      <c r="G1746" s="23"/>
      <c r="J1746" s="62"/>
      <c r="K1746" s="7"/>
      <c r="L1746" s="7"/>
      <c r="M1746" s="37"/>
      <c r="N1746" s="38"/>
      <c r="O1746" s="61"/>
    </row>
    <row r="1747" spans="1:15" s="2" customFormat="1">
      <c r="A1747" s="7"/>
      <c r="B1747" s="37"/>
      <c r="C1747" s="38"/>
      <c r="D1747" s="61"/>
      <c r="E1747" s="44"/>
      <c r="F1747" s="44"/>
      <c r="G1747" s="23"/>
      <c r="J1747" s="62"/>
      <c r="K1747" s="7"/>
      <c r="L1747" s="7"/>
      <c r="M1747" s="37"/>
      <c r="N1747" s="38"/>
      <c r="O1747" s="61"/>
    </row>
    <row r="1748" spans="1:15" s="2" customFormat="1">
      <c r="A1748" s="7"/>
      <c r="B1748" s="37"/>
      <c r="C1748" s="38"/>
      <c r="D1748" s="61"/>
      <c r="E1748" s="44"/>
      <c r="F1748" s="44"/>
      <c r="G1748" s="23"/>
      <c r="J1748" s="62"/>
      <c r="K1748" s="7"/>
      <c r="L1748" s="7"/>
      <c r="M1748" s="37"/>
      <c r="N1748" s="38"/>
      <c r="O1748" s="61"/>
    </row>
    <row r="1749" spans="1:15">
      <c r="H1749" s="2"/>
      <c r="I1749" s="2"/>
      <c r="J1749" s="62"/>
    </row>
    <row r="1750" spans="1:15">
      <c r="H1750" s="2"/>
      <c r="I1750" s="2"/>
      <c r="J1750" s="62"/>
    </row>
    <row r="1751" spans="1:15" s="1" customFormat="1">
      <c r="A1751" s="7"/>
      <c r="B1751" s="37"/>
      <c r="C1751" s="38"/>
      <c r="D1751" s="61"/>
      <c r="E1751" s="44"/>
      <c r="F1751" s="44"/>
      <c r="G1751" s="23"/>
      <c r="H1751" s="2"/>
      <c r="I1751" s="2"/>
      <c r="J1751" s="62"/>
      <c r="K1751" s="7"/>
      <c r="L1751" s="7"/>
      <c r="M1751" s="37"/>
      <c r="N1751" s="38"/>
      <c r="O1751" s="61"/>
    </row>
    <row r="1752" spans="1:15" s="1" customFormat="1">
      <c r="A1752" s="7"/>
      <c r="B1752" s="37"/>
      <c r="C1752" s="38"/>
      <c r="D1752" s="61"/>
      <c r="E1752" s="44"/>
      <c r="F1752" s="44"/>
      <c r="G1752" s="23"/>
      <c r="H1752" s="2"/>
      <c r="I1752" s="2"/>
      <c r="J1752" s="62"/>
      <c r="K1752" s="7"/>
      <c r="L1752" s="7"/>
      <c r="M1752" s="37"/>
      <c r="N1752" s="38"/>
      <c r="O1752" s="61"/>
    </row>
    <row r="1753" spans="1:15">
      <c r="H1753" s="2"/>
      <c r="I1753" s="2"/>
      <c r="J1753" s="62"/>
    </row>
    <row r="1754" spans="1:15">
      <c r="H1754" s="2"/>
      <c r="I1754" s="2"/>
      <c r="J1754" s="62"/>
    </row>
    <row r="1755" spans="1:15" s="2" customFormat="1">
      <c r="A1755" s="7"/>
      <c r="B1755" s="37"/>
      <c r="C1755" s="38"/>
      <c r="D1755" s="61"/>
      <c r="E1755" s="44"/>
      <c r="F1755" s="44"/>
      <c r="G1755" s="23"/>
      <c r="J1755" s="62"/>
      <c r="K1755" s="7"/>
      <c r="L1755" s="7"/>
      <c r="M1755" s="37"/>
      <c r="N1755" s="38"/>
      <c r="O1755" s="61"/>
    </row>
    <row r="1756" spans="1:15" s="2" customFormat="1">
      <c r="A1756" s="7"/>
      <c r="B1756" s="37"/>
      <c r="C1756" s="38"/>
      <c r="D1756" s="61"/>
      <c r="E1756" s="44"/>
      <c r="F1756" s="44"/>
      <c r="G1756" s="23"/>
      <c r="J1756" s="62"/>
      <c r="K1756" s="7"/>
      <c r="L1756" s="7"/>
      <c r="M1756" s="37"/>
      <c r="N1756" s="38"/>
      <c r="O1756" s="61"/>
    </row>
    <row r="1757" spans="1:15" s="2" customFormat="1">
      <c r="A1757" s="7"/>
      <c r="B1757" s="37"/>
      <c r="C1757" s="38"/>
      <c r="D1757" s="61"/>
      <c r="E1757" s="44"/>
      <c r="F1757" s="44"/>
      <c r="G1757" s="23"/>
      <c r="J1757" s="62"/>
      <c r="K1757" s="7"/>
      <c r="L1757" s="7"/>
      <c r="M1757" s="37"/>
      <c r="N1757" s="38"/>
      <c r="O1757" s="61"/>
    </row>
    <row r="1758" spans="1:15" s="2" customFormat="1">
      <c r="A1758" s="7"/>
      <c r="B1758" s="37"/>
      <c r="C1758" s="38"/>
      <c r="D1758" s="61"/>
      <c r="E1758" s="44"/>
      <c r="F1758" s="44"/>
      <c r="G1758" s="23"/>
      <c r="J1758" s="62"/>
      <c r="K1758" s="7"/>
      <c r="L1758" s="7"/>
      <c r="M1758" s="37"/>
      <c r="N1758" s="38"/>
      <c r="O1758" s="61"/>
    </row>
    <row r="1759" spans="1:15" s="2" customFormat="1">
      <c r="A1759" s="7"/>
      <c r="B1759" s="37"/>
      <c r="C1759" s="38"/>
      <c r="D1759" s="61"/>
      <c r="E1759" s="44"/>
      <c r="F1759" s="44"/>
      <c r="G1759" s="23"/>
      <c r="J1759" s="62"/>
      <c r="K1759" s="7"/>
      <c r="L1759" s="7"/>
      <c r="M1759" s="37"/>
      <c r="N1759" s="38"/>
      <c r="O1759" s="61"/>
    </row>
    <row r="1760" spans="1:15" s="2" customFormat="1">
      <c r="A1760" s="7"/>
      <c r="B1760" s="37"/>
      <c r="C1760" s="38"/>
      <c r="D1760" s="61"/>
      <c r="E1760" s="44"/>
      <c r="F1760" s="44"/>
      <c r="G1760" s="23"/>
      <c r="J1760" s="62"/>
      <c r="K1760" s="7"/>
      <c r="L1760" s="7"/>
      <c r="M1760" s="37"/>
      <c r="N1760" s="38"/>
      <c r="O1760" s="61"/>
    </row>
    <row r="1761" spans="1:15" s="2" customFormat="1">
      <c r="A1761" s="7"/>
      <c r="B1761" s="37"/>
      <c r="C1761" s="38"/>
      <c r="D1761" s="61"/>
      <c r="E1761" s="44"/>
      <c r="F1761" s="44"/>
      <c r="G1761" s="23"/>
      <c r="J1761" s="62"/>
      <c r="K1761" s="7"/>
      <c r="L1761" s="7"/>
      <c r="M1761" s="37"/>
      <c r="N1761" s="38"/>
      <c r="O1761" s="61"/>
    </row>
    <row r="1762" spans="1:15" s="2" customFormat="1">
      <c r="A1762" s="7"/>
      <c r="B1762" s="37"/>
      <c r="C1762" s="38"/>
      <c r="D1762" s="61"/>
      <c r="E1762" s="44"/>
      <c r="F1762" s="44"/>
      <c r="G1762" s="23"/>
      <c r="J1762" s="62"/>
      <c r="K1762" s="7"/>
      <c r="L1762" s="7"/>
      <c r="M1762" s="37"/>
      <c r="N1762" s="38"/>
      <c r="O1762" s="61"/>
    </row>
    <row r="1763" spans="1:15" s="2" customFormat="1">
      <c r="A1763" s="7"/>
      <c r="B1763" s="37"/>
      <c r="C1763" s="38"/>
      <c r="D1763" s="61"/>
      <c r="E1763" s="44"/>
      <c r="F1763" s="44"/>
      <c r="G1763" s="23"/>
      <c r="J1763" s="62"/>
      <c r="K1763" s="7"/>
      <c r="L1763" s="7"/>
      <c r="M1763" s="37"/>
      <c r="N1763" s="38"/>
      <c r="O1763" s="61"/>
    </row>
    <row r="1764" spans="1:15" s="2" customFormat="1">
      <c r="A1764" s="7"/>
      <c r="B1764" s="37"/>
      <c r="C1764" s="38"/>
      <c r="D1764" s="61"/>
      <c r="E1764" s="44"/>
      <c r="F1764" s="44"/>
      <c r="G1764" s="23"/>
      <c r="J1764" s="62"/>
      <c r="K1764" s="7"/>
      <c r="L1764" s="7"/>
      <c r="M1764" s="37"/>
      <c r="N1764" s="38"/>
      <c r="O1764" s="61"/>
    </row>
    <row r="1765" spans="1:15" s="2" customFormat="1">
      <c r="A1765" s="7"/>
      <c r="B1765" s="37"/>
      <c r="C1765" s="38"/>
      <c r="D1765" s="61"/>
      <c r="E1765" s="44"/>
      <c r="F1765" s="44"/>
      <c r="G1765" s="23"/>
      <c r="J1765" s="62"/>
      <c r="K1765" s="7"/>
      <c r="L1765" s="7"/>
      <c r="M1765" s="37"/>
      <c r="N1765" s="38"/>
      <c r="O1765" s="61"/>
    </row>
    <row r="1766" spans="1:15" s="2" customFormat="1">
      <c r="A1766" s="7"/>
      <c r="B1766" s="37"/>
      <c r="C1766" s="38"/>
      <c r="D1766" s="61"/>
      <c r="E1766" s="44"/>
      <c r="F1766" s="44"/>
      <c r="G1766" s="23"/>
      <c r="J1766" s="62"/>
      <c r="K1766" s="7"/>
      <c r="L1766" s="7"/>
      <c r="M1766" s="37"/>
      <c r="N1766" s="38"/>
      <c r="O1766" s="61"/>
    </row>
    <row r="1767" spans="1:15" s="2" customFormat="1">
      <c r="A1767" s="7"/>
      <c r="B1767" s="37"/>
      <c r="C1767" s="38"/>
      <c r="D1767" s="61"/>
      <c r="E1767" s="44"/>
      <c r="F1767" s="44"/>
      <c r="G1767" s="23"/>
      <c r="J1767" s="62"/>
      <c r="K1767" s="7"/>
      <c r="L1767" s="7"/>
      <c r="M1767" s="37"/>
      <c r="N1767" s="38"/>
      <c r="O1767" s="61"/>
    </row>
    <row r="1768" spans="1:15" s="2" customFormat="1">
      <c r="A1768" s="7"/>
      <c r="B1768" s="37"/>
      <c r="C1768" s="38"/>
      <c r="D1768" s="61"/>
      <c r="E1768" s="44"/>
      <c r="F1768" s="44"/>
      <c r="G1768" s="23"/>
      <c r="J1768" s="62"/>
      <c r="K1768" s="7"/>
      <c r="L1768" s="7"/>
      <c r="M1768" s="37"/>
      <c r="N1768" s="38"/>
      <c r="O1768" s="61"/>
    </row>
    <row r="1769" spans="1:15" s="2" customFormat="1">
      <c r="A1769" s="7"/>
      <c r="B1769" s="37"/>
      <c r="C1769" s="38"/>
      <c r="D1769" s="61"/>
      <c r="E1769" s="44"/>
      <c r="F1769" s="44"/>
      <c r="G1769" s="23"/>
      <c r="J1769" s="62"/>
      <c r="K1769" s="7"/>
      <c r="L1769" s="7"/>
      <c r="M1769" s="37"/>
      <c r="N1769" s="38"/>
      <c r="O1769" s="61"/>
    </row>
    <row r="1770" spans="1:15" s="2" customFormat="1">
      <c r="A1770" s="7"/>
      <c r="B1770" s="37"/>
      <c r="C1770" s="38"/>
      <c r="D1770" s="61"/>
      <c r="E1770" s="44"/>
      <c r="F1770" s="44"/>
      <c r="G1770" s="23"/>
      <c r="J1770" s="62"/>
      <c r="K1770" s="7"/>
      <c r="L1770" s="7"/>
      <c r="M1770" s="37"/>
      <c r="N1770" s="38"/>
      <c r="O1770" s="61"/>
    </row>
    <row r="1771" spans="1:15" s="2" customFormat="1">
      <c r="A1771" s="7"/>
      <c r="B1771" s="37"/>
      <c r="C1771" s="38"/>
      <c r="D1771" s="61"/>
      <c r="E1771" s="44"/>
      <c r="F1771" s="44"/>
      <c r="G1771" s="23"/>
      <c r="J1771" s="62"/>
      <c r="K1771" s="7"/>
      <c r="L1771" s="7"/>
      <c r="M1771" s="37"/>
      <c r="N1771" s="38"/>
      <c r="O1771" s="61"/>
    </row>
    <row r="1772" spans="1:15" s="2" customFormat="1">
      <c r="A1772" s="7"/>
      <c r="B1772" s="37"/>
      <c r="C1772" s="38"/>
      <c r="D1772" s="61"/>
      <c r="E1772" s="44"/>
      <c r="F1772" s="44"/>
      <c r="G1772" s="23"/>
      <c r="J1772" s="62"/>
      <c r="K1772" s="7"/>
      <c r="L1772" s="7"/>
      <c r="M1772" s="37"/>
      <c r="N1772" s="38"/>
      <c r="O1772" s="61"/>
    </row>
    <row r="1773" spans="1:15" s="2" customFormat="1">
      <c r="A1773" s="7"/>
      <c r="B1773" s="37"/>
      <c r="C1773" s="38"/>
      <c r="D1773" s="61"/>
      <c r="E1773" s="44"/>
      <c r="F1773" s="44"/>
      <c r="G1773" s="23"/>
      <c r="J1773" s="62"/>
      <c r="K1773" s="7"/>
      <c r="L1773" s="7"/>
      <c r="M1773" s="37"/>
      <c r="N1773" s="38"/>
      <c r="O1773" s="61"/>
    </row>
    <row r="1774" spans="1:15" s="2" customFormat="1">
      <c r="A1774" s="7"/>
      <c r="B1774" s="37"/>
      <c r="C1774" s="38"/>
      <c r="D1774" s="61"/>
      <c r="E1774" s="44"/>
      <c r="F1774" s="44"/>
      <c r="G1774" s="23"/>
      <c r="J1774" s="62"/>
      <c r="K1774" s="7"/>
      <c r="L1774" s="7"/>
      <c r="M1774" s="37"/>
      <c r="N1774" s="38"/>
      <c r="O1774" s="61"/>
    </row>
    <row r="1775" spans="1:15" s="2" customFormat="1">
      <c r="A1775" s="7"/>
      <c r="B1775" s="37"/>
      <c r="C1775" s="38"/>
      <c r="D1775" s="61"/>
      <c r="E1775" s="44"/>
      <c r="F1775" s="44"/>
      <c r="G1775" s="23"/>
      <c r="J1775" s="62"/>
      <c r="K1775" s="7"/>
      <c r="L1775" s="7"/>
      <c r="M1775" s="37"/>
      <c r="N1775" s="38"/>
      <c r="O1775" s="61"/>
    </row>
    <row r="1776" spans="1:15" s="2" customFormat="1">
      <c r="A1776" s="7"/>
      <c r="B1776" s="37"/>
      <c r="C1776" s="38"/>
      <c r="D1776" s="61"/>
      <c r="E1776" s="44"/>
      <c r="F1776" s="44"/>
      <c r="G1776" s="23"/>
      <c r="J1776" s="62"/>
      <c r="K1776" s="7"/>
      <c r="L1776" s="7"/>
      <c r="M1776" s="37"/>
      <c r="N1776" s="38"/>
      <c r="O1776" s="61"/>
    </row>
    <row r="1777" spans="1:15" s="2" customFormat="1">
      <c r="A1777" s="7"/>
      <c r="B1777" s="37"/>
      <c r="C1777" s="38"/>
      <c r="D1777" s="61"/>
      <c r="E1777" s="44"/>
      <c r="F1777" s="44"/>
      <c r="G1777" s="23"/>
      <c r="J1777" s="62"/>
      <c r="K1777" s="7"/>
      <c r="L1777" s="7"/>
      <c r="M1777" s="37"/>
      <c r="N1777" s="38"/>
      <c r="O1777" s="61"/>
    </row>
    <row r="1778" spans="1:15" s="2" customFormat="1">
      <c r="A1778" s="7"/>
      <c r="B1778" s="37"/>
      <c r="C1778" s="38"/>
      <c r="D1778" s="61"/>
      <c r="E1778" s="44"/>
      <c r="F1778" s="44"/>
      <c r="G1778" s="23"/>
      <c r="J1778" s="62"/>
      <c r="K1778" s="7"/>
      <c r="L1778" s="7"/>
      <c r="M1778" s="37"/>
      <c r="N1778" s="38"/>
      <c r="O1778" s="61"/>
    </row>
    <row r="1779" spans="1:15" s="2" customFormat="1">
      <c r="A1779" s="7"/>
      <c r="B1779" s="37"/>
      <c r="C1779" s="38"/>
      <c r="D1779" s="61"/>
      <c r="E1779" s="44"/>
      <c r="F1779" s="44"/>
      <c r="G1779" s="23"/>
      <c r="J1779" s="62"/>
      <c r="K1779" s="7"/>
      <c r="L1779" s="7"/>
      <c r="M1779" s="37"/>
      <c r="N1779" s="38"/>
      <c r="O1779" s="61"/>
    </row>
    <row r="1780" spans="1:15" s="2" customFormat="1">
      <c r="A1780" s="7"/>
      <c r="B1780" s="37"/>
      <c r="C1780" s="38"/>
      <c r="D1780" s="61"/>
      <c r="E1780" s="44"/>
      <c r="F1780" s="44"/>
      <c r="G1780" s="23"/>
      <c r="J1780" s="62"/>
      <c r="K1780" s="7"/>
      <c r="L1780" s="7"/>
      <c r="M1780" s="37"/>
      <c r="N1780" s="38"/>
      <c r="O1780" s="61"/>
    </row>
    <row r="1781" spans="1:15" s="2" customFormat="1">
      <c r="A1781" s="7"/>
      <c r="B1781" s="37"/>
      <c r="C1781" s="38"/>
      <c r="D1781" s="61"/>
      <c r="E1781" s="44"/>
      <c r="F1781" s="44"/>
      <c r="G1781" s="23"/>
      <c r="J1781" s="62"/>
      <c r="K1781" s="7"/>
      <c r="L1781" s="7"/>
      <c r="M1781" s="37"/>
      <c r="N1781" s="38"/>
      <c r="O1781" s="61"/>
    </row>
    <row r="1782" spans="1:15" s="2" customFormat="1">
      <c r="A1782" s="7"/>
      <c r="B1782" s="37"/>
      <c r="C1782" s="38"/>
      <c r="D1782" s="61"/>
      <c r="E1782" s="44"/>
      <c r="F1782" s="44"/>
      <c r="G1782" s="23"/>
      <c r="J1782" s="62"/>
      <c r="K1782" s="7"/>
      <c r="L1782" s="7"/>
      <c r="M1782" s="37"/>
      <c r="N1782" s="38"/>
      <c r="O1782" s="61"/>
    </row>
    <row r="1783" spans="1:15" s="2" customFormat="1">
      <c r="A1783" s="7"/>
      <c r="B1783" s="37"/>
      <c r="C1783" s="38"/>
      <c r="D1783" s="61"/>
      <c r="E1783" s="44"/>
      <c r="F1783" s="44"/>
      <c r="G1783" s="23"/>
      <c r="J1783" s="62"/>
      <c r="K1783" s="7"/>
      <c r="L1783" s="7"/>
      <c r="M1783" s="37"/>
      <c r="N1783" s="38"/>
      <c r="O1783" s="61"/>
    </row>
    <row r="1784" spans="1:15" s="2" customFormat="1">
      <c r="A1784" s="7"/>
      <c r="B1784" s="37"/>
      <c r="C1784" s="38"/>
      <c r="D1784" s="61"/>
      <c r="E1784" s="44"/>
      <c r="F1784" s="44"/>
      <c r="G1784" s="23"/>
      <c r="J1784" s="62"/>
      <c r="K1784" s="7"/>
      <c r="L1784" s="7"/>
      <c r="M1784" s="37"/>
      <c r="N1784" s="38"/>
      <c r="O1784" s="61"/>
    </row>
    <row r="1785" spans="1:15" s="2" customFormat="1">
      <c r="A1785" s="7"/>
      <c r="B1785" s="37"/>
      <c r="C1785" s="38"/>
      <c r="D1785" s="61"/>
      <c r="E1785" s="44"/>
      <c r="F1785" s="44"/>
      <c r="G1785" s="23"/>
      <c r="J1785" s="62"/>
      <c r="K1785" s="7"/>
      <c r="L1785" s="7"/>
      <c r="M1785" s="37"/>
      <c r="N1785" s="38"/>
      <c r="O1785" s="61"/>
    </row>
    <row r="1786" spans="1:15" s="2" customFormat="1">
      <c r="A1786" s="7"/>
      <c r="B1786" s="37"/>
      <c r="C1786" s="38"/>
      <c r="D1786" s="61"/>
      <c r="E1786" s="44"/>
      <c r="F1786" s="44"/>
      <c r="G1786" s="23"/>
      <c r="J1786" s="62"/>
      <c r="K1786" s="7"/>
      <c r="L1786" s="7"/>
      <c r="M1786" s="37"/>
      <c r="N1786" s="38"/>
      <c r="O1786" s="61"/>
    </row>
    <row r="1787" spans="1:15" s="2" customFormat="1">
      <c r="A1787" s="7"/>
      <c r="B1787" s="37"/>
      <c r="C1787" s="38"/>
      <c r="D1787" s="61"/>
      <c r="E1787" s="44"/>
      <c r="F1787" s="44"/>
      <c r="G1787" s="23"/>
      <c r="J1787" s="62"/>
      <c r="K1787" s="7"/>
      <c r="L1787" s="7"/>
      <c r="M1787" s="37"/>
      <c r="N1787" s="38"/>
      <c r="O1787" s="61"/>
    </row>
    <row r="1788" spans="1:15" s="2" customFormat="1">
      <c r="A1788" s="7"/>
      <c r="B1788" s="37"/>
      <c r="C1788" s="38"/>
      <c r="D1788" s="61"/>
      <c r="E1788" s="44"/>
      <c r="F1788" s="44"/>
      <c r="G1788" s="23"/>
      <c r="J1788" s="62"/>
      <c r="K1788" s="7"/>
      <c r="L1788" s="7"/>
      <c r="M1788" s="37"/>
      <c r="N1788" s="38"/>
      <c r="O1788" s="61"/>
    </row>
    <row r="1789" spans="1:15" s="2" customFormat="1">
      <c r="A1789" s="7"/>
      <c r="B1789" s="37"/>
      <c r="C1789" s="38"/>
      <c r="D1789" s="61"/>
      <c r="E1789" s="44"/>
      <c r="F1789" s="44"/>
      <c r="G1789" s="23"/>
      <c r="J1789" s="62"/>
      <c r="K1789" s="7"/>
      <c r="L1789" s="7"/>
      <c r="M1789" s="37"/>
      <c r="N1789" s="38"/>
      <c r="O1789" s="61"/>
    </row>
    <row r="1790" spans="1:15" s="2" customFormat="1">
      <c r="A1790" s="7"/>
      <c r="B1790" s="37"/>
      <c r="C1790" s="38"/>
      <c r="D1790" s="61"/>
      <c r="E1790" s="44"/>
      <c r="F1790" s="44"/>
      <c r="G1790" s="23"/>
      <c r="J1790" s="62"/>
      <c r="K1790" s="7"/>
      <c r="L1790" s="7"/>
      <c r="M1790" s="37"/>
      <c r="N1790" s="38"/>
      <c r="O1790" s="61"/>
    </row>
    <row r="1791" spans="1:15" s="2" customFormat="1">
      <c r="A1791" s="7"/>
      <c r="B1791" s="37"/>
      <c r="C1791" s="38"/>
      <c r="D1791" s="61"/>
      <c r="E1791" s="44"/>
      <c r="F1791" s="44"/>
      <c r="G1791" s="23"/>
      <c r="J1791" s="62"/>
      <c r="K1791" s="7"/>
      <c r="L1791" s="7"/>
      <c r="M1791" s="37"/>
      <c r="N1791" s="38"/>
      <c r="O1791" s="61"/>
    </row>
    <row r="1792" spans="1:15" s="2" customFormat="1">
      <c r="A1792" s="7"/>
      <c r="B1792" s="37"/>
      <c r="C1792" s="38"/>
      <c r="D1792" s="61"/>
      <c r="E1792" s="44"/>
      <c r="F1792" s="44"/>
      <c r="G1792" s="23"/>
      <c r="J1792" s="62"/>
      <c r="K1792" s="7"/>
      <c r="L1792" s="7"/>
      <c r="M1792" s="37"/>
      <c r="N1792" s="38"/>
      <c r="O1792" s="61"/>
    </row>
    <row r="1793" spans="1:15" s="2" customFormat="1">
      <c r="A1793" s="7"/>
      <c r="B1793" s="37"/>
      <c r="C1793" s="38"/>
      <c r="D1793" s="61"/>
      <c r="E1793" s="44"/>
      <c r="F1793" s="44"/>
      <c r="G1793" s="23"/>
      <c r="J1793" s="62"/>
      <c r="K1793" s="7"/>
      <c r="L1793" s="7"/>
      <c r="M1793" s="37"/>
      <c r="N1793" s="38"/>
      <c r="O1793" s="61"/>
    </row>
    <row r="1794" spans="1:15" s="2" customFormat="1">
      <c r="A1794" s="7"/>
      <c r="B1794" s="37"/>
      <c r="C1794" s="38"/>
      <c r="D1794" s="61"/>
      <c r="E1794" s="44"/>
      <c r="F1794" s="44"/>
      <c r="G1794" s="23"/>
      <c r="J1794" s="62"/>
      <c r="K1794" s="7"/>
      <c r="L1794" s="7"/>
      <c r="M1794" s="37"/>
      <c r="N1794" s="38"/>
      <c r="O1794" s="61"/>
    </row>
    <row r="1795" spans="1:15" s="2" customFormat="1">
      <c r="A1795" s="7"/>
      <c r="B1795" s="37"/>
      <c r="C1795" s="38"/>
      <c r="D1795" s="61"/>
      <c r="E1795" s="44"/>
      <c r="F1795" s="44"/>
      <c r="G1795" s="23"/>
      <c r="J1795" s="62"/>
      <c r="K1795" s="7"/>
      <c r="L1795" s="7"/>
      <c r="M1795" s="37"/>
      <c r="N1795" s="38"/>
      <c r="O1795" s="61"/>
    </row>
    <row r="1796" spans="1:15" s="2" customFormat="1">
      <c r="A1796" s="7"/>
      <c r="B1796" s="37"/>
      <c r="C1796" s="38"/>
      <c r="D1796" s="61"/>
      <c r="E1796" s="44"/>
      <c r="F1796" s="44"/>
      <c r="G1796" s="23"/>
      <c r="J1796" s="62"/>
      <c r="K1796" s="7"/>
      <c r="L1796" s="7"/>
      <c r="M1796" s="37"/>
      <c r="N1796" s="38"/>
      <c r="O1796" s="61"/>
    </row>
    <row r="1797" spans="1:15" s="2" customFormat="1">
      <c r="A1797" s="7"/>
      <c r="B1797" s="37"/>
      <c r="C1797" s="38"/>
      <c r="D1797" s="61"/>
      <c r="E1797" s="44"/>
      <c r="F1797" s="44"/>
      <c r="G1797" s="23"/>
      <c r="J1797" s="62"/>
      <c r="K1797" s="7"/>
      <c r="L1797" s="7"/>
      <c r="M1797" s="37"/>
      <c r="N1797" s="38"/>
      <c r="O1797" s="61"/>
    </row>
    <row r="1798" spans="1:15" s="2" customFormat="1">
      <c r="A1798" s="7"/>
      <c r="B1798" s="37"/>
      <c r="C1798" s="38"/>
      <c r="D1798" s="61"/>
      <c r="E1798" s="44"/>
      <c r="F1798" s="44"/>
      <c r="G1798" s="23"/>
      <c r="J1798" s="62"/>
      <c r="K1798" s="7"/>
      <c r="L1798" s="7"/>
      <c r="M1798" s="37"/>
      <c r="N1798" s="38"/>
      <c r="O1798" s="61"/>
    </row>
    <row r="1799" spans="1:15" s="2" customFormat="1">
      <c r="A1799" s="7"/>
      <c r="B1799" s="37"/>
      <c r="C1799" s="38"/>
      <c r="D1799" s="61"/>
      <c r="E1799" s="44"/>
      <c r="F1799" s="44"/>
      <c r="G1799" s="23"/>
      <c r="J1799" s="62"/>
      <c r="K1799" s="7"/>
      <c r="L1799" s="7"/>
      <c r="M1799" s="37"/>
      <c r="N1799" s="38"/>
      <c r="O1799" s="61"/>
    </row>
    <row r="1800" spans="1:15" s="2" customFormat="1">
      <c r="A1800" s="7"/>
      <c r="B1800" s="37"/>
      <c r="C1800" s="38"/>
      <c r="D1800" s="61"/>
      <c r="E1800" s="44"/>
      <c r="F1800" s="44"/>
      <c r="G1800" s="23"/>
      <c r="J1800" s="62"/>
      <c r="K1800" s="7"/>
      <c r="L1800" s="7"/>
      <c r="M1800" s="37"/>
      <c r="N1800" s="38"/>
      <c r="O1800" s="61"/>
    </row>
    <row r="1801" spans="1:15" s="2" customFormat="1">
      <c r="A1801" s="7"/>
      <c r="B1801" s="37"/>
      <c r="C1801" s="38"/>
      <c r="D1801" s="61"/>
      <c r="E1801" s="44"/>
      <c r="F1801" s="44"/>
      <c r="G1801" s="23"/>
      <c r="J1801" s="62"/>
      <c r="K1801" s="7"/>
      <c r="L1801" s="7"/>
      <c r="M1801" s="37"/>
      <c r="N1801" s="38"/>
      <c r="O1801" s="61"/>
    </row>
    <row r="1802" spans="1:15" s="2" customFormat="1">
      <c r="A1802" s="7"/>
      <c r="B1802" s="37"/>
      <c r="C1802" s="38"/>
      <c r="D1802" s="61"/>
      <c r="E1802" s="44"/>
      <c r="F1802" s="44"/>
      <c r="G1802" s="23"/>
      <c r="J1802" s="62"/>
      <c r="K1802" s="7"/>
      <c r="L1802" s="7"/>
      <c r="M1802" s="37"/>
      <c r="N1802" s="38"/>
      <c r="O1802" s="61"/>
    </row>
    <row r="1803" spans="1:15" s="2" customFormat="1">
      <c r="A1803" s="7"/>
      <c r="B1803" s="37"/>
      <c r="C1803" s="38"/>
      <c r="D1803" s="61"/>
      <c r="E1803" s="44"/>
      <c r="F1803" s="44"/>
      <c r="G1803" s="23"/>
      <c r="J1803" s="62"/>
      <c r="K1803" s="7"/>
      <c r="L1803" s="7"/>
      <c r="M1803" s="37"/>
      <c r="N1803" s="38"/>
      <c r="O1803" s="61"/>
    </row>
    <row r="1804" spans="1:15" s="2" customFormat="1">
      <c r="A1804" s="7"/>
      <c r="B1804" s="37"/>
      <c r="C1804" s="38"/>
      <c r="D1804" s="61"/>
      <c r="E1804" s="44"/>
      <c r="F1804" s="44"/>
      <c r="G1804" s="23"/>
      <c r="J1804" s="62"/>
      <c r="K1804" s="7"/>
      <c r="L1804" s="7"/>
      <c r="M1804" s="37"/>
      <c r="N1804" s="38"/>
      <c r="O1804" s="61"/>
    </row>
    <row r="1805" spans="1:15" s="2" customFormat="1">
      <c r="A1805" s="7"/>
      <c r="B1805" s="37"/>
      <c r="C1805" s="38"/>
      <c r="D1805" s="61"/>
      <c r="E1805" s="44"/>
      <c r="F1805" s="44"/>
      <c r="G1805" s="23"/>
      <c r="J1805" s="62"/>
      <c r="K1805" s="7"/>
      <c r="L1805" s="7"/>
      <c r="M1805" s="37"/>
      <c r="N1805" s="38"/>
      <c r="O1805" s="61"/>
    </row>
    <row r="1806" spans="1:15" s="2" customFormat="1">
      <c r="A1806" s="7"/>
      <c r="B1806" s="37"/>
      <c r="C1806" s="38"/>
      <c r="D1806" s="61"/>
      <c r="E1806" s="44"/>
      <c r="F1806" s="44"/>
      <c r="G1806" s="23"/>
      <c r="J1806" s="62"/>
      <c r="K1806" s="7"/>
      <c r="L1806" s="7"/>
      <c r="M1806" s="37"/>
      <c r="N1806" s="38"/>
      <c r="O1806" s="61"/>
    </row>
    <row r="1807" spans="1:15" s="2" customFormat="1">
      <c r="A1807" s="7"/>
      <c r="B1807" s="37"/>
      <c r="C1807" s="38"/>
      <c r="D1807" s="61"/>
      <c r="E1807" s="44"/>
      <c r="F1807" s="44"/>
      <c r="G1807" s="23"/>
      <c r="J1807" s="62"/>
      <c r="K1807" s="7"/>
      <c r="L1807" s="7"/>
      <c r="M1807" s="37"/>
      <c r="N1807" s="38"/>
      <c r="O1807" s="61"/>
    </row>
    <row r="1808" spans="1:15" s="2" customFormat="1">
      <c r="A1808" s="7"/>
      <c r="B1808" s="37"/>
      <c r="C1808" s="38"/>
      <c r="D1808" s="61"/>
      <c r="E1808" s="44"/>
      <c r="F1808" s="44"/>
      <c r="G1808" s="23"/>
      <c r="J1808" s="62"/>
      <c r="K1808" s="7"/>
      <c r="L1808" s="7"/>
      <c r="M1808" s="37"/>
      <c r="N1808" s="38"/>
      <c r="O1808" s="61"/>
    </row>
    <row r="1809" spans="1:15" s="2" customFormat="1">
      <c r="A1809" s="7"/>
      <c r="B1809" s="37"/>
      <c r="C1809" s="38"/>
      <c r="D1809" s="61"/>
      <c r="E1809" s="44"/>
      <c r="F1809" s="44"/>
      <c r="G1809" s="23"/>
      <c r="J1809" s="62"/>
      <c r="K1809" s="7"/>
      <c r="L1809" s="7"/>
      <c r="M1809" s="37"/>
      <c r="N1809" s="38"/>
      <c r="O1809" s="61"/>
    </row>
    <row r="1810" spans="1:15" s="2" customFormat="1">
      <c r="A1810" s="7"/>
      <c r="B1810" s="37"/>
      <c r="C1810" s="38"/>
      <c r="D1810" s="61"/>
      <c r="E1810" s="44"/>
      <c r="F1810" s="44"/>
      <c r="G1810" s="23"/>
      <c r="J1810" s="62"/>
      <c r="K1810" s="7"/>
      <c r="L1810" s="7"/>
      <c r="M1810" s="37"/>
      <c r="N1810" s="38"/>
      <c r="O1810" s="61"/>
    </row>
    <row r="1811" spans="1:15" s="2" customFormat="1">
      <c r="A1811" s="7"/>
      <c r="B1811" s="37"/>
      <c r="C1811" s="38"/>
      <c r="D1811" s="61"/>
      <c r="E1811" s="44"/>
      <c r="F1811" s="44"/>
      <c r="G1811" s="23"/>
      <c r="J1811" s="62"/>
      <c r="K1811" s="7"/>
      <c r="L1811" s="7"/>
      <c r="M1811" s="37"/>
      <c r="N1811" s="38"/>
      <c r="O1811" s="61"/>
    </row>
    <row r="1812" spans="1:15" s="2" customFormat="1">
      <c r="A1812" s="7"/>
      <c r="B1812" s="37"/>
      <c r="C1812" s="38"/>
      <c r="D1812" s="61"/>
      <c r="E1812" s="44"/>
      <c r="F1812" s="44"/>
      <c r="G1812" s="23"/>
      <c r="J1812" s="62"/>
      <c r="K1812" s="7"/>
      <c r="L1812" s="7"/>
      <c r="M1812" s="37"/>
      <c r="N1812" s="38"/>
      <c r="O1812" s="61"/>
    </row>
    <row r="1813" spans="1:15" s="2" customFormat="1">
      <c r="A1813" s="7"/>
      <c r="B1813" s="37"/>
      <c r="C1813" s="38"/>
      <c r="D1813" s="61"/>
      <c r="E1813" s="44"/>
      <c r="F1813" s="44"/>
      <c r="G1813" s="23"/>
      <c r="J1813" s="62"/>
      <c r="K1813" s="7"/>
      <c r="L1813" s="7"/>
      <c r="M1813" s="37"/>
      <c r="N1813" s="38"/>
      <c r="O1813" s="61"/>
    </row>
    <row r="1814" spans="1:15" s="2" customFormat="1">
      <c r="A1814" s="7"/>
      <c r="B1814" s="37"/>
      <c r="C1814" s="38"/>
      <c r="D1814" s="61"/>
      <c r="E1814" s="44"/>
      <c r="F1814" s="44"/>
      <c r="G1814" s="23"/>
      <c r="J1814" s="62"/>
      <c r="K1814" s="7"/>
      <c r="L1814" s="7"/>
      <c r="M1814" s="37"/>
      <c r="N1814" s="38"/>
      <c r="O1814" s="61"/>
    </row>
    <row r="1815" spans="1:15" s="2" customFormat="1">
      <c r="A1815" s="7"/>
      <c r="B1815" s="37"/>
      <c r="C1815" s="38"/>
      <c r="D1815" s="61"/>
      <c r="E1815" s="44"/>
      <c r="F1815" s="44"/>
      <c r="G1815" s="23"/>
      <c r="J1815" s="62"/>
      <c r="K1815" s="7"/>
      <c r="L1815" s="7"/>
      <c r="M1815" s="37"/>
      <c r="N1815" s="38"/>
      <c r="O1815" s="61"/>
    </row>
    <row r="1816" spans="1:15" s="2" customFormat="1">
      <c r="A1816" s="7"/>
      <c r="B1816" s="37"/>
      <c r="C1816" s="38"/>
      <c r="D1816" s="61"/>
      <c r="E1816" s="44"/>
      <c r="F1816" s="44"/>
      <c r="G1816" s="23"/>
      <c r="J1816" s="62"/>
      <c r="K1816" s="7"/>
      <c r="L1816" s="7"/>
      <c r="M1816" s="37"/>
      <c r="N1816" s="38"/>
      <c r="O1816" s="61"/>
    </row>
    <row r="1817" spans="1:15" s="2" customFormat="1">
      <c r="A1817" s="7"/>
      <c r="B1817" s="37"/>
      <c r="C1817" s="38"/>
      <c r="D1817" s="61"/>
      <c r="E1817" s="44"/>
      <c r="F1817" s="44"/>
      <c r="G1817" s="23"/>
      <c r="J1817" s="62"/>
      <c r="K1817" s="7"/>
      <c r="L1817" s="7"/>
      <c r="M1817" s="37"/>
      <c r="N1817" s="38"/>
      <c r="O1817" s="61"/>
    </row>
    <row r="1818" spans="1:15" s="2" customFormat="1">
      <c r="A1818" s="7"/>
      <c r="B1818" s="37"/>
      <c r="C1818" s="38"/>
      <c r="D1818" s="61"/>
      <c r="E1818" s="44"/>
      <c r="F1818" s="44"/>
      <c r="G1818" s="23"/>
      <c r="J1818" s="62"/>
      <c r="K1818" s="7"/>
      <c r="L1818" s="7"/>
      <c r="M1818" s="37"/>
      <c r="N1818" s="38"/>
      <c r="O1818" s="61"/>
    </row>
    <row r="1819" spans="1:15" s="2" customFormat="1">
      <c r="A1819" s="7"/>
      <c r="B1819" s="37"/>
      <c r="C1819" s="38"/>
      <c r="D1819" s="61"/>
      <c r="E1819" s="44"/>
      <c r="F1819" s="44"/>
      <c r="G1819" s="23"/>
      <c r="J1819" s="62"/>
      <c r="K1819" s="7"/>
      <c r="L1819" s="7"/>
      <c r="M1819" s="37"/>
      <c r="N1819" s="38"/>
      <c r="O1819" s="61"/>
    </row>
    <row r="1820" spans="1:15" s="2" customFormat="1">
      <c r="A1820" s="7"/>
      <c r="B1820" s="37"/>
      <c r="C1820" s="38"/>
      <c r="D1820" s="61"/>
      <c r="E1820" s="44"/>
      <c r="F1820" s="44"/>
      <c r="G1820" s="23"/>
      <c r="J1820" s="62"/>
      <c r="K1820" s="7"/>
      <c r="L1820" s="7"/>
      <c r="M1820" s="37"/>
      <c r="N1820" s="38"/>
      <c r="O1820" s="61"/>
    </row>
    <row r="1821" spans="1:15" s="2" customFormat="1">
      <c r="A1821" s="7"/>
      <c r="B1821" s="37"/>
      <c r="C1821" s="38"/>
      <c r="D1821" s="61"/>
      <c r="E1821" s="44"/>
      <c r="F1821" s="44"/>
      <c r="G1821" s="23"/>
      <c r="J1821" s="62"/>
      <c r="K1821" s="7"/>
      <c r="L1821" s="7"/>
      <c r="M1821" s="37"/>
      <c r="N1821" s="38"/>
      <c r="O1821" s="61"/>
    </row>
    <row r="1822" spans="1:15" s="2" customFormat="1">
      <c r="A1822" s="7"/>
      <c r="B1822" s="37"/>
      <c r="C1822" s="38"/>
      <c r="D1822" s="61"/>
      <c r="E1822" s="44"/>
      <c r="F1822" s="44"/>
      <c r="G1822" s="23"/>
      <c r="J1822" s="62"/>
      <c r="K1822" s="7"/>
      <c r="L1822" s="7"/>
      <c r="M1822" s="37"/>
      <c r="N1822" s="38"/>
      <c r="O1822" s="61"/>
    </row>
    <row r="1823" spans="1:15" s="2" customFormat="1">
      <c r="A1823" s="7"/>
      <c r="B1823" s="37"/>
      <c r="C1823" s="38"/>
      <c r="D1823" s="61"/>
      <c r="E1823" s="44"/>
      <c r="F1823" s="44"/>
      <c r="G1823" s="23"/>
      <c r="J1823" s="62"/>
      <c r="K1823" s="7"/>
      <c r="L1823" s="7"/>
      <c r="M1823" s="37"/>
      <c r="N1823" s="38"/>
      <c r="O1823" s="61"/>
    </row>
    <row r="1824" spans="1:15" s="2" customFormat="1">
      <c r="A1824" s="7"/>
      <c r="B1824" s="37"/>
      <c r="C1824" s="38"/>
      <c r="D1824" s="61"/>
      <c r="E1824" s="44"/>
      <c r="F1824" s="44"/>
      <c r="G1824" s="23"/>
      <c r="J1824" s="62"/>
      <c r="K1824" s="7"/>
      <c r="L1824" s="7"/>
      <c r="M1824" s="37"/>
      <c r="N1824" s="38"/>
      <c r="O1824" s="61"/>
    </row>
    <row r="1825" spans="1:15" s="2" customFormat="1">
      <c r="A1825" s="7"/>
      <c r="B1825" s="37"/>
      <c r="C1825" s="38"/>
      <c r="D1825" s="61"/>
      <c r="E1825" s="44"/>
      <c r="F1825" s="44"/>
      <c r="G1825" s="23"/>
      <c r="J1825" s="62"/>
      <c r="K1825" s="7"/>
      <c r="L1825" s="7"/>
      <c r="M1825" s="37"/>
      <c r="N1825" s="38"/>
      <c r="O1825" s="61"/>
    </row>
    <row r="1826" spans="1:15" s="2" customFormat="1">
      <c r="A1826" s="7"/>
      <c r="B1826" s="37"/>
      <c r="C1826" s="38"/>
      <c r="D1826" s="61"/>
      <c r="E1826" s="44"/>
      <c r="F1826" s="44"/>
      <c r="G1826" s="23"/>
      <c r="J1826" s="62"/>
      <c r="K1826" s="7"/>
      <c r="L1826" s="7"/>
      <c r="M1826" s="37"/>
      <c r="N1826" s="38"/>
      <c r="O1826" s="61"/>
    </row>
    <row r="1827" spans="1:15" s="2" customFormat="1">
      <c r="A1827" s="7"/>
      <c r="B1827" s="37"/>
      <c r="C1827" s="38"/>
      <c r="D1827" s="61"/>
      <c r="E1827" s="44"/>
      <c r="F1827" s="44"/>
      <c r="G1827" s="23"/>
      <c r="J1827" s="62"/>
      <c r="K1827" s="7"/>
      <c r="L1827" s="7"/>
      <c r="M1827" s="37"/>
      <c r="N1827" s="38"/>
      <c r="O1827" s="61"/>
    </row>
    <row r="1828" spans="1:15" s="2" customFormat="1">
      <c r="A1828" s="7"/>
      <c r="B1828" s="37"/>
      <c r="C1828" s="38"/>
      <c r="D1828" s="61"/>
      <c r="E1828" s="44"/>
      <c r="F1828" s="44"/>
      <c r="G1828" s="23"/>
      <c r="J1828" s="62"/>
      <c r="K1828" s="7"/>
      <c r="L1828" s="7"/>
      <c r="M1828" s="37"/>
      <c r="N1828" s="38"/>
      <c r="O1828" s="61"/>
    </row>
    <row r="1829" spans="1:15" s="2" customFormat="1">
      <c r="A1829" s="7"/>
      <c r="B1829" s="37"/>
      <c r="C1829" s="38"/>
      <c r="D1829" s="61"/>
      <c r="E1829" s="44"/>
      <c r="F1829" s="44"/>
      <c r="G1829" s="23"/>
      <c r="J1829" s="62"/>
      <c r="K1829" s="7"/>
      <c r="L1829" s="7"/>
      <c r="M1829" s="37"/>
      <c r="N1829" s="38"/>
      <c r="O1829" s="61"/>
    </row>
    <row r="1830" spans="1:15" s="2" customFormat="1">
      <c r="A1830" s="7"/>
      <c r="B1830" s="37"/>
      <c r="C1830" s="38"/>
      <c r="D1830" s="61"/>
      <c r="E1830" s="44"/>
      <c r="F1830" s="44"/>
      <c r="G1830" s="23"/>
      <c r="J1830" s="62"/>
      <c r="K1830" s="7"/>
      <c r="L1830" s="7"/>
      <c r="M1830" s="37"/>
      <c r="N1830" s="38"/>
      <c r="O1830" s="61"/>
    </row>
    <row r="1831" spans="1:15" s="2" customFormat="1">
      <c r="A1831" s="7"/>
      <c r="B1831" s="37"/>
      <c r="C1831" s="38"/>
      <c r="D1831" s="61"/>
      <c r="E1831" s="44"/>
      <c r="F1831" s="44"/>
      <c r="G1831" s="23"/>
      <c r="J1831" s="62"/>
      <c r="K1831" s="7"/>
      <c r="L1831" s="7"/>
      <c r="M1831" s="37"/>
      <c r="N1831" s="38"/>
      <c r="O1831" s="61"/>
    </row>
    <row r="1832" spans="1:15" s="2" customFormat="1">
      <c r="A1832" s="7"/>
      <c r="B1832" s="37"/>
      <c r="C1832" s="38"/>
      <c r="D1832" s="61"/>
      <c r="E1832" s="44"/>
      <c r="F1832" s="44"/>
      <c r="G1832" s="23"/>
      <c r="J1832" s="62"/>
      <c r="K1832" s="7"/>
      <c r="L1832" s="7"/>
      <c r="M1832" s="37"/>
      <c r="N1832" s="38"/>
      <c r="O1832" s="61"/>
    </row>
    <row r="1833" spans="1:15" s="2" customFormat="1">
      <c r="A1833" s="7"/>
      <c r="B1833" s="37"/>
      <c r="C1833" s="38"/>
      <c r="D1833" s="61"/>
      <c r="E1833" s="44"/>
      <c r="F1833" s="44"/>
      <c r="G1833" s="23"/>
      <c r="J1833" s="62"/>
      <c r="K1833" s="7"/>
      <c r="L1833" s="7"/>
      <c r="M1833" s="37"/>
      <c r="N1833" s="38"/>
      <c r="O1833" s="61"/>
    </row>
    <row r="1834" spans="1:15" s="2" customFormat="1">
      <c r="A1834" s="7"/>
      <c r="B1834" s="37"/>
      <c r="C1834" s="38"/>
      <c r="D1834" s="61"/>
      <c r="E1834" s="44"/>
      <c r="F1834" s="44"/>
      <c r="G1834" s="23"/>
      <c r="J1834" s="62"/>
      <c r="K1834" s="7"/>
      <c r="L1834" s="7"/>
      <c r="M1834" s="37"/>
      <c r="N1834" s="38"/>
      <c r="O1834" s="61"/>
    </row>
    <row r="1835" spans="1:15" s="2" customFormat="1">
      <c r="A1835" s="7"/>
      <c r="B1835" s="37"/>
      <c r="C1835" s="38"/>
      <c r="D1835" s="61"/>
      <c r="E1835" s="44"/>
      <c r="F1835" s="44"/>
      <c r="G1835" s="23"/>
      <c r="J1835" s="62"/>
      <c r="K1835" s="7"/>
      <c r="L1835" s="7"/>
      <c r="M1835" s="37"/>
      <c r="N1835" s="38"/>
      <c r="O1835" s="61"/>
    </row>
    <row r="1836" spans="1:15" s="2" customFormat="1">
      <c r="A1836" s="7"/>
      <c r="B1836" s="37"/>
      <c r="C1836" s="38"/>
      <c r="D1836" s="61"/>
      <c r="E1836" s="44"/>
      <c r="F1836" s="44"/>
      <c r="G1836" s="23"/>
      <c r="J1836" s="62"/>
      <c r="K1836" s="7"/>
      <c r="L1836" s="7"/>
      <c r="M1836" s="37"/>
      <c r="N1836" s="38"/>
      <c r="O1836" s="61"/>
    </row>
    <row r="1837" spans="1:15" s="2" customFormat="1">
      <c r="A1837" s="7"/>
      <c r="B1837" s="37"/>
      <c r="C1837" s="38"/>
      <c r="D1837" s="61"/>
      <c r="E1837" s="44"/>
      <c r="F1837" s="44"/>
      <c r="G1837" s="23"/>
      <c r="J1837" s="62"/>
      <c r="K1837" s="7"/>
      <c r="L1837" s="7"/>
      <c r="M1837" s="37"/>
      <c r="N1837" s="38"/>
      <c r="O1837" s="61"/>
    </row>
    <row r="1838" spans="1:15" s="2" customFormat="1">
      <c r="A1838" s="7"/>
      <c r="B1838" s="37"/>
      <c r="C1838" s="38"/>
      <c r="D1838" s="61"/>
      <c r="E1838" s="44"/>
      <c r="F1838" s="44"/>
      <c r="G1838" s="23"/>
      <c r="J1838" s="62"/>
      <c r="K1838" s="7"/>
      <c r="L1838" s="7"/>
      <c r="M1838" s="37"/>
      <c r="N1838" s="38"/>
      <c r="O1838" s="61"/>
    </row>
    <row r="1839" spans="1:15" s="2" customFormat="1">
      <c r="A1839" s="7"/>
      <c r="B1839" s="37"/>
      <c r="C1839" s="38"/>
      <c r="D1839" s="61"/>
      <c r="E1839" s="44"/>
      <c r="F1839" s="44"/>
      <c r="G1839" s="23"/>
      <c r="J1839" s="62"/>
      <c r="K1839" s="7"/>
      <c r="L1839" s="7"/>
      <c r="M1839" s="37"/>
      <c r="N1839" s="38"/>
      <c r="O1839" s="61"/>
    </row>
    <row r="1840" spans="1:15" s="2" customFormat="1">
      <c r="A1840" s="7"/>
      <c r="B1840" s="37"/>
      <c r="C1840" s="38"/>
      <c r="D1840" s="61"/>
      <c r="E1840" s="44"/>
      <c r="F1840" s="44"/>
      <c r="G1840" s="23"/>
      <c r="J1840" s="62"/>
      <c r="K1840" s="7"/>
      <c r="L1840" s="7"/>
      <c r="M1840" s="37"/>
      <c r="N1840" s="38"/>
      <c r="O1840" s="61"/>
    </row>
    <row r="1841" spans="1:15" s="2" customFormat="1">
      <c r="A1841" s="7"/>
      <c r="B1841" s="37"/>
      <c r="C1841" s="38"/>
      <c r="D1841" s="61"/>
      <c r="E1841" s="44"/>
      <c r="F1841" s="44"/>
      <c r="G1841" s="23"/>
      <c r="J1841" s="62"/>
      <c r="K1841" s="7"/>
      <c r="L1841" s="7"/>
      <c r="M1841" s="37"/>
      <c r="N1841" s="38"/>
      <c r="O1841" s="61"/>
    </row>
    <row r="1842" spans="1:15" s="2" customFormat="1">
      <c r="A1842" s="7"/>
      <c r="B1842" s="37"/>
      <c r="C1842" s="38"/>
      <c r="D1842" s="61"/>
      <c r="E1842" s="44"/>
      <c r="F1842" s="44"/>
      <c r="G1842" s="23"/>
      <c r="J1842" s="62"/>
      <c r="K1842" s="7"/>
      <c r="L1842" s="7"/>
      <c r="M1842" s="37"/>
      <c r="N1842" s="38"/>
      <c r="O1842" s="61"/>
    </row>
    <row r="1843" spans="1:15" s="2" customFormat="1">
      <c r="A1843" s="7"/>
      <c r="B1843" s="37"/>
      <c r="C1843" s="38"/>
      <c r="D1843" s="61"/>
      <c r="E1843" s="44"/>
      <c r="F1843" s="44"/>
      <c r="G1843" s="23"/>
      <c r="J1843" s="62"/>
      <c r="K1843" s="7"/>
      <c r="L1843" s="7"/>
      <c r="M1843" s="37"/>
      <c r="N1843" s="38"/>
      <c r="O1843" s="61"/>
    </row>
    <row r="1844" spans="1:15" s="2" customFormat="1">
      <c r="A1844" s="7"/>
      <c r="B1844" s="37"/>
      <c r="C1844" s="38"/>
      <c r="D1844" s="61"/>
      <c r="E1844" s="44"/>
      <c r="F1844" s="44"/>
      <c r="G1844" s="23"/>
      <c r="J1844" s="62"/>
      <c r="K1844" s="7"/>
      <c r="L1844" s="7"/>
      <c r="M1844" s="37"/>
      <c r="N1844" s="38"/>
      <c r="O1844" s="61"/>
    </row>
    <row r="1845" spans="1:15" s="2" customFormat="1">
      <c r="A1845" s="7"/>
      <c r="B1845" s="37"/>
      <c r="C1845" s="38"/>
      <c r="D1845" s="61"/>
      <c r="E1845" s="44"/>
      <c r="F1845" s="44"/>
      <c r="G1845" s="23"/>
      <c r="J1845" s="62"/>
      <c r="K1845" s="7"/>
      <c r="L1845" s="7"/>
      <c r="M1845" s="37"/>
      <c r="N1845" s="38"/>
      <c r="O1845" s="61"/>
    </row>
    <row r="1846" spans="1:15" s="2" customFormat="1">
      <c r="A1846" s="7"/>
      <c r="B1846" s="37"/>
      <c r="C1846" s="38"/>
      <c r="D1846" s="61"/>
      <c r="E1846" s="44"/>
      <c r="F1846" s="44"/>
      <c r="G1846" s="23"/>
      <c r="J1846" s="62"/>
      <c r="K1846" s="7"/>
      <c r="L1846" s="7"/>
      <c r="M1846" s="37"/>
      <c r="N1846" s="38"/>
      <c r="O1846" s="61"/>
    </row>
    <row r="1847" spans="1:15" s="2" customFormat="1">
      <c r="A1847" s="7"/>
      <c r="B1847" s="37"/>
      <c r="C1847" s="38"/>
      <c r="D1847" s="61"/>
      <c r="E1847" s="44"/>
      <c r="F1847" s="44"/>
      <c r="G1847" s="23"/>
      <c r="J1847" s="62"/>
      <c r="K1847" s="7"/>
      <c r="L1847" s="7"/>
      <c r="M1847" s="37"/>
      <c r="N1847" s="38"/>
      <c r="O1847" s="61"/>
    </row>
    <row r="1848" spans="1:15" s="2" customFormat="1">
      <c r="A1848" s="7"/>
      <c r="B1848" s="37"/>
      <c r="C1848" s="38"/>
      <c r="D1848" s="61"/>
      <c r="E1848" s="44"/>
      <c r="F1848" s="44"/>
      <c r="G1848" s="23"/>
      <c r="J1848" s="62"/>
      <c r="K1848" s="7"/>
      <c r="L1848" s="7"/>
      <c r="M1848" s="37"/>
      <c r="N1848" s="38"/>
      <c r="O1848" s="61"/>
    </row>
    <row r="1849" spans="1:15" s="2" customFormat="1">
      <c r="A1849" s="7"/>
      <c r="B1849" s="37"/>
      <c r="C1849" s="38"/>
      <c r="D1849" s="61"/>
      <c r="E1849" s="44"/>
      <c r="F1849" s="44"/>
      <c r="G1849" s="23"/>
      <c r="J1849" s="62"/>
      <c r="K1849" s="7"/>
      <c r="L1849" s="7"/>
      <c r="M1849" s="37"/>
      <c r="N1849" s="38"/>
      <c r="O1849" s="61"/>
    </row>
    <row r="1850" spans="1:15" s="2" customFormat="1">
      <c r="A1850" s="7"/>
      <c r="B1850" s="37"/>
      <c r="C1850" s="38"/>
      <c r="D1850" s="61"/>
      <c r="E1850" s="44"/>
      <c r="F1850" s="44"/>
      <c r="G1850" s="23"/>
      <c r="J1850" s="62"/>
      <c r="K1850" s="7"/>
      <c r="L1850" s="7"/>
      <c r="M1850" s="37"/>
      <c r="N1850" s="38"/>
      <c r="O1850" s="61"/>
    </row>
    <row r="1851" spans="1:15" s="2" customFormat="1">
      <c r="A1851" s="7"/>
      <c r="B1851" s="37"/>
      <c r="C1851" s="38"/>
      <c r="D1851" s="61"/>
      <c r="E1851" s="44"/>
      <c r="F1851" s="44"/>
      <c r="G1851" s="23"/>
      <c r="J1851" s="62"/>
      <c r="K1851" s="7"/>
      <c r="L1851" s="7"/>
      <c r="M1851" s="37"/>
      <c r="N1851" s="38"/>
      <c r="O1851" s="61"/>
    </row>
    <row r="1852" spans="1:15" s="2" customFormat="1">
      <c r="A1852" s="7"/>
      <c r="B1852" s="37"/>
      <c r="C1852" s="38"/>
      <c r="D1852" s="61"/>
      <c r="E1852" s="44"/>
      <c r="F1852" s="44"/>
      <c r="G1852" s="23"/>
      <c r="J1852" s="62"/>
      <c r="K1852" s="7"/>
      <c r="L1852" s="7"/>
      <c r="M1852" s="37"/>
      <c r="N1852" s="38"/>
      <c r="O1852" s="61"/>
    </row>
    <row r="1853" spans="1:15" s="2" customFormat="1">
      <c r="A1853" s="7"/>
      <c r="B1853" s="37"/>
      <c r="C1853" s="38"/>
      <c r="D1853" s="61"/>
      <c r="E1853" s="44"/>
      <c r="F1853" s="44"/>
      <c r="G1853" s="23"/>
      <c r="J1853" s="62"/>
      <c r="K1853" s="7"/>
      <c r="L1853" s="7"/>
      <c r="M1853" s="37"/>
      <c r="N1853" s="38"/>
      <c r="O1853" s="61"/>
    </row>
    <row r="1854" spans="1:15" s="2" customFormat="1">
      <c r="A1854" s="7"/>
      <c r="B1854" s="37"/>
      <c r="C1854" s="38"/>
      <c r="D1854" s="61"/>
      <c r="E1854" s="44"/>
      <c r="F1854" s="44"/>
      <c r="G1854" s="23"/>
      <c r="J1854" s="62"/>
      <c r="K1854" s="7"/>
      <c r="L1854" s="7"/>
      <c r="M1854" s="37"/>
      <c r="N1854" s="38"/>
      <c r="O1854" s="61"/>
    </row>
    <row r="1855" spans="1:15" s="2" customFormat="1">
      <c r="A1855" s="7"/>
      <c r="B1855" s="37"/>
      <c r="C1855" s="38"/>
      <c r="D1855" s="61"/>
      <c r="E1855" s="44"/>
      <c r="F1855" s="44"/>
      <c r="G1855" s="23"/>
      <c r="J1855" s="62"/>
      <c r="K1855" s="7"/>
      <c r="L1855" s="7"/>
      <c r="M1855" s="37"/>
      <c r="N1855" s="38"/>
      <c r="O1855" s="61"/>
    </row>
    <row r="1856" spans="1:15" s="2" customFormat="1">
      <c r="A1856" s="7"/>
      <c r="B1856" s="37"/>
      <c r="C1856" s="38"/>
      <c r="D1856" s="61"/>
      <c r="E1856" s="44"/>
      <c r="F1856" s="44"/>
      <c r="G1856" s="23"/>
      <c r="J1856" s="62"/>
      <c r="K1856" s="7"/>
      <c r="L1856" s="7"/>
      <c r="M1856" s="37"/>
      <c r="N1856" s="38"/>
      <c r="O1856" s="61"/>
    </row>
    <row r="1857" spans="1:15" s="2" customFormat="1">
      <c r="A1857" s="7"/>
      <c r="B1857" s="37"/>
      <c r="C1857" s="38"/>
      <c r="D1857" s="61"/>
      <c r="E1857" s="44"/>
      <c r="F1857" s="44"/>
      <c r="G1857" s="23"/>
      <c r="J1857" s="62"/>
      <c r="K1857" s="7"/>
      <c r="L1857" s="7"/>
      <c r="M1857" s="37"/>
      <c r="N1857" s="38"/>
      <c r="O1857" s="61"/>
    </row>
    <row r="1858" spans="1:15" s="2" customFormat="1">
      <c r="A1858" s="7"/>
      <c r="B1858" s="37"/>
      <c r="C1858" s="38"/>
      <c r="D1858" s="61"/>
      <c r="E1858" s="44"/>
      <c r="F1858" s="44"/>
      <c r="G1858" s="23"/>
      <c r="J1858" s="62"/>
      <c r="K1858" s="7"/>
      <c r="L1858" s="7"/>
      <c r="M1858" s="37"/>
      <c r="N1858" s="38"/>
      <c r="O1858" s="61"/>
    </row>
    <row r="1859" spans="1:15" s="2" customFormat="1">
      <c r="A1859" s="7"/>
      <c r="B1859" s="37"/>
      <c r="C1859" s="38"/>
      <c r="D1859" s="61"/>
      <c r="E1859" s="44"/>
      <c r="F1859" s="44"/>
      <c r="G1859" s="23"/>
      <c r="J1859" s="62"/>
      <c r="K1859" s="7"/>
      <c r="L1859" s="7"/>
      <c r="M1859" s="37"/>
      <c r="N1859" s="38"/>
      <c r="O1859" s="61"/>
    </row>
    <row r="1860" spans="1:15" s="2" customFormat="1">
      <c r="A1860" s="7"/>
      <c r="B1860" s="37"/>
      <c r="C1860" s="38"/>
      <c r="D1860" s="61"/>
      <c r="E1860" s="44"/>
      <c r="F1860" s="44"/>
      <c r="G1860" s="23"/>
      <c r="J1860" s="62"/>
      <c r="K1860" s="7"/>
      <c r="L1860" s="7"/>
      <c r="M1860" s="37"/>
      <c r="N1860" s="38"/>
      <c r="O1860" s="61"/>
    </row>
    <row r="1861" spans="1:15" s="2" customFormat="1">
      <c r="A1861" s="7"/>
      <c r="B1861" s="37"/>
      <c r="C1861" s="38"/>
      <c r="D1861" s="61"/>
      <c r="E1861" s="44"/>
      <c r="F1861" s="44"/>
      <c r="G1861" s="23"/>
      <c r="J1861" s="62"/>
      <c r="K1861" s="7"/>
      <c r="L1861" s="7"/>
      <c r="M1861" s="37"/>
      <c r="N1861" s="38"/>
      <c r="O1861" s="61"/>
    </row>
    <row r="1862" spans="1:15" s="2" customFormat="1">
      <c r="A1862" s="7"/>
      <c r="B1862" s="37"/>
      <c r="C1862" s="38"/>
      <c r="D1862" s="61"/>
      <c r="E1862" s="44"/>
      <c r="F1862" s="44"/>
      <c r="G1862" s="23"/>
      <c r="J1862" s="62"/>
      <c r="K1862" s="7"/>
      <c r="L1862" s="7"/>
      <c r="M1862" s="37"/>
      <c r="N1862" s="38"/>
      <c r="O1862" s="61"/>
    </row>
    <row r="1863" spans="1:15" s="2" customFormat="1">
      <c r="A1863" s="7"/>
      <c r="B1863" s="37"/>
      <c r="C1863" s="38"/>
      <c r="D1863" s="61"/>
      <c r="E1863" s="44"/>
      <c r="F1863" s="44"/>
      <c r="G1863" s="23"/>
      <c r="J1863" s="62"/>
      <c r="K1863" s="7"/>
      <c r="L1863" s="7"/>
      <c r="M1863" s="37"/>
      <c r="N1863" s="38"/>
      <c r="O1863" s="61"/>
    </row>
    <row r="1864" spans="1:15" s="2" customFormat="1">
      <c r="A1864" s="7"/>
      <c r="B1864" s="37"/>
      <c r="C1864" s="38"/>
      <c r="D1864" s="61"/>
      <c r="E1864" s="44"/>
      <c r="F1864" s="44"/>
      <c r="G1864" s="23"/>
      <c r="J1864" s="62"/>
      <c r="K1864" s="7"/>
      <c r="L1864" s="7"/>
      <c r="M1864" s="37"/>
      <c r="N1864" s="38"/>
      <c r="O1864" s="61"/>
    </row>
    <row r="1865" spans="1:15" s="2" customFormat="1">
      <c r="A1865" s="7"/>
      <c r="B1865" s="37"/>
      <c r="C1865" s="38"/>
      <c r="D1865" s="61"/>
      <c r="E1865" s="44"/>
      <c r="F1865" s="44"/>
      <c r="G1865" s="23"/>
      <c r="J1865" s="62"/>
      <c r="K1865" s="7"/>
      <c r="L1865" s="7"/>
      <c r="M1865" s="37"/>
      <c r="N1865" s="38"/>
      <c r="O1865" s="61"/>
    </row>
    <row r="1866" spans="1:15" s="2" customFormat="1">
      <c r="A1866" s="7"/>
      <c r="B1866" s="37"/>
      <c r="C1866" s="38"/>
      <c r="D1866" s="61"/>
      <c r="E1866" s="44"/>
      <c r="F1866" s="44"/>
      <c r="G1866" s="23"/>
      <c r="J1866" s="62"/>
      <c r="K1866" s="7"/>
      <c r="L1866" s="7"/>
      <c r="M1866" s="37"/>
      <c r="N1866" s="38"/>
      <c r="O1866" s="61"/>
    </row>
    <row r="1867" spans="1:15" s="2" customFormat="1">
      <c r="A1867" s="7"/>
      <c r="B1867" s="37"/>
      <c r="C1867" s="38"/>
      <c r="D1867" s="61"/>
      <c r="E1867" s="44"/>
      <c r="F1867" s="44"/>
      <c r="G1867" s="23"/>
      <c r="J1867" s="62"/>
      <c r="K1867" s="7"/>
      <c r="L1867" s="7"/>
      <c r="M1867" s="37"/>
      <c r="N1867" s="38"/>
      <c r="O1867" s="61"/>
    </row>
    <row r="1868" spans="1:15" s="2" customFormat="1">
      <c r="A1868" s="7"/>
      <c r="B1868" s="37"/>
      <c r="C1868" s="38"/>
      <c r="D1868" s="61"/>
      <c r="E1868" s="44"/>
      <c r="F1868" s="44"/>
      <c r="G1868" s="23"/>
      <c r="J1868" s="62"/>
      <c r="K1868" s="7"/>
      <c r="L1868" s="7"/>
      <c r="M1868" s="37"/>
      <c r="N1868" s="38"/>
      <c r="O1868" s="61"/>
    </row>
    <row r="1869" spans="1:15" s="2" customFormat="1">
      <c r="A1869" s="7"/>
      <c r="B1869" s="37"/>
      <c r="C1869" s="38"/>
      <c r="D1869" s="61"/>
      <c r="E1869" s="44"/>
      <c r="F1869" s="44"/>
      <c r="G1869" s="23"/>
      <c r="J1869" s="62"/>
      <c r="K1869" s="7"/>
      <c r="L1869" s="7"/>
      <c r="M1869" s="37"/>
      <c r="N1869" s="38"/>
      <c r="O1869" s="61"/>
    </row>
    <row r="1870" spans="1:15" s="2" customFormat="1">
      <c r="A1870" s="7"/>
      <c r="B1870" s="37"/>
      <c r="C1870" s="38"/>
      <c r="D1870" s="61"/>
      <c r="E1870" s="44"/>
      <c r="F1870" s="44"/>
      <c r="G1870" s="23"/>
      <c r="J1870" s="62"/>
      <c r="K1870" s="7"/>
      <c r="L1870" s="7"/>
      <c r="M1870" s="37"/>
      <c r="N1870" s="38"/>
      <c r="O1870" s="61"/>
    </row>
    <row r="1871" spans="1:15" s="2" customFormat="1">
      <c r="A1871" s="7"/>
      <c r="B1871" s="37"/>
      <c r="C1871" s="38"/>
      <c r="D1871" s="61"/>
      <c r="E1871" s="44"/>
      <c r="F1871" s="44"/>
      <c r="G1871" s="23"/>
      <c r="J1871" s="62"/>
      <c r="K1871" s="7"/>
      <c r="L1871" s="7"/>
      <c r="M1871" s="37"/>
      <c r="N1871" s="38"/>
      <c r="O1871" s="61"/>
    </row>
    <row r="1872" spans="1:15" s="2" customFormat="1">
      <c r="A1872" s="7"/>
      <c r="B1872" s="37"/>
      <c r="C1872" s="38"/>
      <c r="D1872" s="61"/>
      <c r="E1872" s="44"/>
      <c r="F1872" s="44"/>
      <c r="G1872" s="23"/>
      <c r="J1872" s="62"/>
      <c r="K1872" s="7"/>
      <c r="L1872" s="7"/>
      <c r="M1872" s="37"/>
      <c r="N1872" s="38"/>
      <c r="O1872" s="61"/>
    </row>
    <row r="1873" spans="1:15" s="2" customFormat="1">
      <c r="A1873" s="7"/>
      <c r="B1873" s="37"/>
      <c r="C1873" s="38"/>
      <c r="D1873" s="61"/>
      <c r="E1873" s="44"/>
      <c r="F1873" s="44"/>
      <c r="G1873" s="23"/>
      <c r="J1873" s="62"/>
      <c r="K1873" s="7"/>
      <c r="L1873" s="7"/>
      <c r="M1873" s="37"/>
      <c r="N1873" s="38"/>
      <c r="O1873" s="61"/>
    </row>
    <row r="1874" spans="1:15" s="2" customFormat="1">
      <c r="A1874" s="7"/>
      <c r="B1874" s="37"/>
      <c r="C1874" s="38"/>
      <c r="D1874" s="61"/>
      <c r="E1874" s="44"/>
      <c r="F1874" s="44"/>
      <c r="G1874" s="23"/>
      <c r="J1874" s="62"/>
      <c r="K1874" s="7"/>
      <c r="L1874" s="7"/>
      <c r="M1874" s="37"/>
      <c r="N1874" s="38"/>
      <c r="O1874" s="61"/>
    </row>
    <row r="1875" spans="1:15" s="2" customFormat="1">
      <c r="A1875" s="7"/>
      <c r="B1875" s="37"/>
      <c r="C1875" s="38"/>
      <c r="D1875" s="61"/>
      <c r="E1875" s="44"/>
      <c r="F1875" s="44"/>
      <c r="G1875" s="23"/>
      <c r="J1875" s="62"/>
      <c r="K1875" s="7"/>
      <c r="L1875" s="7"/>
      <c r="M1875" s="37"/>
      <c r="N1875" s="38"/>
      <c r="O1875" s="61"/>
    </row>
    <row r="1876" spans="1:15" s="2" customFormat="1">
      <c r="A1876" s="7"/>
      <c r="B1876" s="37"/>
      <c r="C1876" s="38"/>
      <c r="D1876" s="61"/>
      <c r="E1876" s="44"/>
      <c r="F1876" s="44"/>
      <c r="G1876" s="23"/>
      <c r="J1876" s="62"/>
      <c r="K1876" s="7"/>
      <c r="L1876" s="7"/>
      <c r="M1876" s="37"/>
      <c r="N1876" s="38"/>
      <c r="O1876" s="61"/>
    </row>
    <row r="1877" spans="1:15" s="2" customFormat="1">
      <c r="A1877" s="7"/>
      <c r="B1877" s="37"/>
      <c r="C1877" s="38"/>
      <c r="D1877" s="61"/>
      <c r="E1877" s="44"/>
      <c r="F1877" s="44"/>
      <c r="G1877" s="23"/>
      <c r="J1877" s="62"/>
      <c r="K1877" s="7"/>
      <c r="L1877" s="7"/>
      <c r="M1877" s="37"/>
      <c r="N1877" s="38"/>
      <c r="O1877" s="61"/>
    </row>
    <row r="1878" spans="1:15" s="2" customFormat="1">
      <c r="A1878" s="7"/>
      <c r="B1878" s="37"/>
      <c r="C1878" s="38"/>
      <c r="D1878" s="61"/>
      <c r="E1878" s="44"/>
      <c r="F1878" s="44"/>
      <c r="G1878" s="23"/>
      <c r="J1878" s="62"/>
      <c r="K1878" s="7"/>
      <c r="L1878" s="7"/>
      <c r="M1878" s="37"/>
      <c r="N1878" s="38"/>
      <c r="O1878" s="61"/>
    </row>
    <row r="1879" spans="1:15" s="2" customFormat="1">
      <c r="A1879" s="7"/>
      <c r="B1879" s="37"/>
      <c r="C1879" s="38"/>
      <c r="D1879" s="61"/>
      <c r="E1879" s="44"/>
      <c r="F1879" s="44"/>
      <c r="G1879" s="23"/>
      <c r="J1879" s="62"/>
      <c r="K1879" s="7"/>
      <c r="L1879" s="7"/>
      <c r="M1879" s="37"/>
      <c r="N1879" s="38"/>
      <c r="O1879" s="61"/>
    </row>
    <row r="1880" spans="1:15" s="2" customFormat="1">
      <c r="A1880" s="7"/>
      <c r="B1880" s="37"/>
      <c r="C1880" s="38"/>
      <c r="D1880" s="61"/>
      <c r="E1880" s="44"/>
      <c r="F1880" s="44"/>
      <c r="G1880" s="23"/>
      <c r="J1880" s="62"/>
      <c r="K1880" s="7"/>
      <c r="L1880" s="7"/>
      <c r="M1880" s="37"/>
      <c r="N1880" s="38"/>
      <c r="O1880" s="61"/>
    </row>
    <row r="1881" spans="1:15" s="2" customFormat="1">
      <c r="A1881" s="7"/>
      <c r="B1881" s="37"/>
      <c r="C1881" s="38"/>
      <c r="D1881" s="61"/>
      <c r="E1881" s="44"/>
      <c r="F1881" s="44"/>
      <c r="G1881" s="23"/>
      <c r="J1881" s="62"/>
      <c r="K1881" s="7"/>
      <c r="L1881" s="7"/>
      <c r="M1881" s="37"/>
      <c r="N1881" s="38"/>
      <c r="O1881" s="61"/>
    </row>
    <row r="1882" spans="1:15" s="2" customFormat="1">
      <c r="A1882" s="7"/>
      <c r="B1882" s="37"/>
      <c r="C1882" s="38"/>
      <c r="D1882" s="61"/>
      <c r="E1882" s="44"/>
      <c r="F1882" s="44"/>
      <c r="G1882" s="23"/>
      <c r="J1882" s="62"/>
      <c r="K1882" s="7"/>
      <c r="L1882" s="7"/>
      <c r="M1882" s="37"/>
      <c r="N1882" s="38"/>
      <c r="O1882" s="61"/>
    </row>
    <row r="1883" spans="1:15" s="2" customFormat="1">
      <c r="A1883" s="7"/>
      <c r="B1883" s="37"/>
      <c r="C1883" s="38"/>
      <c r="D1883" s="61"/>
      <c r="E1883" s="44"/>
      <c r="F1883" s="44"/>
      <c r="G1883" s="23"/>
      <c r="J1883" s="62"/>
      <c r="K1883" s="7"/>
      <c r="L1883" s="7"/>
      <c r="M1883" s="37"/>
      <c r="N1883" s="38"/>
      <c r="O1883" s="61"/>
    </row>
    <row r="1884" spans="1:15" s="2" customFormat="1">
      <c r="A1884" s="7"/>
      <c r="B1884" s="37"/>
      <c r="C1884" s="38"/>
      <c r="D1884" s="61"/>
      <c r="E1884" s="44"/>
      <c r="F1884" s="44"/>
      <c r="G1884" s="23"/>
      <c r="J1884" s="62"/>
      <c r="K1884" s="7"/>
      <c r="L1884" s="7"/>
      <c r="M1884" s="37"/>
      <c r="N1884" s="38"/>
      <c r="O1884" s="61"/>
    </row>
    <row r="1885" spans="1:15" s="2" customFormat="1">
      <c r="A1885" s="7"/>
      <c r="B1885" s="37"/>
      <c r="C1885" s="38"/>
      <c r="D1885" s="61"/>
      <c r="E1885" s="44"/>
      <c r="F1885" s="44"/>
      <c r="G1885" s="23"/>
      <c r="J1885" s="62"/>
      <c r="K1885" s="7"/>
      <c r="L1885" s="7"/>
      <c r="M1885" s="37"/>
      <c r="N1885" s="38"/>
      <c r="O1885" s="61"/>
    </row>
    <row r="1886" spans="1:15" s="2" customFormat="1">
      <c r="A1886" s="7"/>
      <c r="B1886" s="37"/>
      <c r="C1886" s="38"/>
      <c r="D1886" s="61"/>
      <c r="E1886" s="44"/>
      <c r="F1886" s="44"/>
      <c r="G1886" s="23"/>
      <c r="J1886" s="62"/>
      <c r="K1886" s="7"/>
      <c r="L1886" s="7"/>
      <c r="M1886" s="37"/>
      <c r="N1886" s="38"/>
      <c r="O1886" s="61"/>
    </row>
    <row r="1887" spans="1:15" s="2" customFormat="1">
      <c r="A1887" s="7"/>
      <c r="B1887" s="37"/>
      <c r="C1887" s="38"/>
      <c r="D1887" s="61"/>
      <c r="E1887" s="44"/>
      <c r="F1887" s="44"/>
      <c r="G1887" s="23"/>
      <c r="J1887" s="62"/>
      <c r="K1887" s="7"/>
      <c r="L1887" s="7"/>
      <c r="M1887" s="37"/>
      <c r="N1887" s="38"/>
      <c r="O1887" s="61"/>
    </row>
    <row r="1888" spans="1:15" s="2" customFormat="1">
      <c r="A1888" s="7"/>
      <c r="B1888" s="37"/>
      <c r="C1888" s="38"/>
      <c r="D1888" s="61"/>
      <c r="E1888" s="44"/>
      <c r="F1888" s="44"/>
      <c r="G1888" s="23"/>
      <c r="J1888" s="62"/>
      <c r="K1888" s="7"/>
      <c r="L1888" s="7"/>
      <c r="M1888" s="37"/>
      <c r="N1888" s="38"/>
      <c r="O1888" s="61"/>
    </row>
    <row r="1889" spans="1:15" s="2" customFormat="1">
      <c r="A1889" s="7"/>
      <c r="B1889" s="37"/>
      <c r="C1889" s="38"/>
      <c r="D1889" s="61"/>
      <c r="E1889" s="44"/>
      <c r="F1889" s="44"/>
      <c r="G1889" s="23"/>
      <c r="J1889" s="62"/>
      <c r="K1889" s="7"/>
      <c r="L1889" s="7"/>
      <c r="M1889" s="37"/>
      <c r="N1889" s="38"/>
      <c r="O1889" s="61"/>
    </row>
    <row r="1890" spans="1:15" s="2" customFormat="1">
      <c r="A1890" s="7"/>
      <c r="B1890" s="37"/>
      <c r="C1890" s="38"/>
      <c r="D1890" s="61"/>
      <c r="E1890" s="44"/>
      <c r="F1890" s="44"/>
      <c r="G1890" s="23"/>
      <c r="J1890" s="62"/>
      <c r="K1890" s="7"/>
      <c r="L1890" s="7"/>
      <c r="M1890" s="37"/>
      <c r="N1890" s="38"/>
      <c r="O1890" s="61"/>
    </row>
    <row r="1891" spans="1:15" s="2" customFormat="1">
      <c r="A1891" s="7"/>
      <c r="B1891" s="37"/>
      <c r="C1891" s="38"/>
      <c r="D1891" s="61"/>
      <c r="E1891" s="44"/>
      <c r="F1891" s="44"/>
      <c r="G1891" s="23"/>
      <c r="J1891" s="62"/>
      <c r="K1891" s="7"/>
      <c r="L1891" s="7"/>
      <c r="M1891" s="37"/>
      <c r="N1891" s="38"/>
      <c r="O1891" s="61"/>
    </row>
    <row r="1892" spans="1:15" s="2" customFormat="1">
      <c r="A1892" s="7"/>
      <c r="B1892" s="37"/>
      <c r="C1892" s="38"/>
      <c r="D1892" s="61"/>
      <c r="E1892" s="44"/>
      <c r="F1892" s="44"/>
      <c r="G1892" s="23"/>
      <c r="J1892" s="62"/>
      <c r="K1892" s="7"/>
      <c r="L1892" s="7"/>
      <c r="M1892" s="37"/>
      <c r="N1892" s="38"/>
      <c r="O1892" s="61"/>
    </row>
    <row r="1893" spans="1:15" s="2" customFormat="1">
      <c r="A1893" s="7"/>
      <c r="B1893" s="37"/>
      <c r="C1893" s="38"/>
      <c r="D1893" s="61"/>
      <c r="E1893" s="44"/>
      <c r="F1893" s="44"/>
      <c r="G1893" s="23"/>
      <c r="J1893" s="62"/>
      <c r="K1893" s="7"/>
      <c r="L1893" s="7"/>
      <c r="M1893" s="37"/>
      <c r="N1893" s="38"/>
      <c r="O1893" s="61"/>
    </row>
    <row r="1894" spans="1:15" s="2" customFormat="1">
      <c r="A1894" s="7"/>
      <c r="B1894" s="37"/>
      <c r="C1894" s="38"/>
      <c r="D1894" s="61"/>
      <c r="E1894" s="44"/>
      <c r="F1894" s="44"/>
      <c r="G1894" s="23"/>
      <c r="J1894" s="62"/>
      <c r="K1894" s="7"/>
      <c r="L1894" s="7"/>
      <c r="M1894" s="37"/>
      <c r="N1894" s="38"/>
      <c r="O1894" s="61"/>
    </row>
    <row r="1895" spans="1:15" s="2" customFormat="1">
      <c r="A1895" s="7"/>
      <c r="B1895" s="37"/>
      <c r="C1895" s="38"/>
      <c r="D1895" s="61"/>
      <c r="E1895" s="44"/>
      <c r="F1895" s="44"/>
      <c r="G1895" s="23"/>
      <c r="J1895" s="62"/>
      <c r="K1895" s="7"/>
      <c r="L1895" s="7"/>
      <c r="M1895" s="37"/>
      <c r="N1895" s="38"/>
      <c r="O1895" s="61"/>
    </row>
    <row r="1896" spans="1:15" s="2" customFormat="1">
      <c r="A1896" s="7"/>
      <c r="B1896" s="37"/>
      <c r="C1896" s="38"/>
      <c r="D1896" s="61"/>
      <c r="E1896" s="44"/>
      <c r="F1896" s="44"/>
      <c r="G1896" s="23"/>
      <c r="J1896" s="62"/>
      <c r="K1896" s="7"/>
      <c r="L1896" s="7"/>
      <c r="M1896" s="37"/>
      <c r="N1896" s="38"/>
      <c r="O1896" s="61"/>
    </row>
    <row r="1897" spans="1:15" s="2" customFormat="1">
      <c r="A1897" s="7"/>
      <c r="B1897" s="37"/>
      <c r="C1897" s="38"/>
      <c r="D1897" s="61"/>
      <c r="E1897" s="44"/>
      <c r="F1897" s="44"/>
      <c r="G1897" s="23"/>
      <c r="J1897" s="62"/>
      <c r="K1897" s="7"/>
      <c r="L1897" s="7"/>
      <c r="M1897" s="37"/>
      <c r="N1897" s="38"/>
      <c r="O1897" s="61"/>
    </row>
    <row r="1898" spans="1:15" s="2" customFormat="1">
      <c r="A1898" s="7"/>
      <c r="B1898" s="37"/>
      <c r="C1898" s="38"/>
      <c r="D1898" s="61"/>
      <c r="E1898" s="44"/>
      <c r="F1898" s="44"/>
      <c r="G1898" s="23"/>
      <c r="J1898" s="62"/>
      <c r="K1898" s="7"/>
      <c r="L1898" s="7"/>
      <c r="M1898" s="37"/>
      <c r="N1898" s="38"/>
      <c r="O1898" s="61"/>
    </row>
    <row r="1899" spans="1:15" s="2" customFormat="1">
      <c r="A1899" s="7"/>
      <c r="B1899" s="37"/>
      <c r="C1899" s="38"/>
      <c r="D1899" s="61"/>
      <c r="E1899" s="44"/>
      <c r="F1899" s="44"/>
      <c r="G1899" s="23"/>
      <c r="J1899" s="62"/>
      <c r="K1899" s="7"/>
      <c r="L1899" s="7"/>
      <c r="M1899" s="37"/>
      <c r="N1899" s="38"/>
      <c r="O1899" s="61"/>
    </row>
    <row r="1900" spans="1:15" s="2" customFormat="1">
      <c r="A1900" s="7"/>
      <c r="B1900" s="37"/>
      <c r="C1900" s="38"/>
      <c r="D1900" s="61"/>
      <c r="E1900" s="44"/>
      <c r="F1900" s="44"/>
      <c r="G1900" s="23"/>
      <c r="J1900" s="62"/>
      <c r="K1900" s="7"/>
      <c r="L1900" s="7"/>
      <c r="M1900" s="37"/>
      <c r="N1900" s="38"/>
      <c r="O1900" s="61"/>
    </row>
    <row r="1901" spans="1:15" s="2" customFormat="1">
      <c r="A1901" s="7"/>
      <c r="B1901" s="37"/>
      <c r="C1901" s="38"/>
      <c r="D1901" s="61"/>
      <c r="E1901" s="44"/>
      <c r="F1901" s="44"/>
      <c r="G1901" s="23"/>
      <c r="J1901" s="62"/>
      <c r="K1901" s="7"/>
      <c r="L1901" s="7"/>
      <c r="M1901" s="37"/>
      <c r="N1901" s="38"/>
      <c r="O1901" s="61"/>
    </row>
    <row r="1902" spans="1:15" s="2" customFormat="1">
      <c r="A1902" s="7"/>
      <c r="B1902" s="37"/>
      <c r="C1902" s="38"/>
      <c r="D1902" s="61"/>
      <c r="E1902" s="44"/>
      <c r="F1902" s="44"/>
      <c r="G1902" s="23"/>
      <c r="J1902" s="62"/>
      <c r="K1902" s="7"/>
      <c r="L1902" s="7"/>
      <c r="M1902" s="37"/>
      <c r="N1902" s="38"/>
      <c r="O1902" s="61"/>
    </row>
    <row r="1903" spans="1:15" s="2" customFormat="1">
      <c r="A1903" s="7"/>
      <c r="B1903" s="37"/>
      <c r="C1903" s="38"/>
      <c r="D1903" s="61"/>
      <c r="E1903" s="44"/>
      <c r="F1903" s="44"/>
      <c r="G1903" s="23"/>
      <c r="J1903" s="62"/>
      <c r="K1903" s="7"/>
      <c r="L1903" s="7"/>
      <c r="M1903" s="37"/>
      <c r="N1903" s="38"/>
      <c r="O1903" s="61"/>
    </row>
    <row r="1904" spans="1:15" s="2" customFormat="1">
      <c r="A1904" s="7"/>
      <c r="B1904" s="37"/>
      <c r="C1904" s="38"/>
      <c r="D1904" s="61"/>
      <c r="E1904" s="44"/>
      <c r="F1904" s="44"/>
      <c r="G1904" s="23"/>
      <c r="J1904" s="62"/>
      <c r="K1904" s="7"/>
      <c r="L1904" s="7"/>
      <c r="M1904" s="37"/>
      <c r="N1904" s="38"/>
      <c r="O1904" s="61"/>
    </row>
    <row r="1905" spans="1:15" s="2" customFormat="1">
      <c r="A1905" s="7"/>
      <c r="B1905" s="37"/>
      <c r="C1905" s="38"/>
      <c r="D1905" s="61"/>
      <c r="E1905" s="44"/>
      <c r="F1905" s="44"/>
      <c r="G1905" s="23"/>
      <c r="J1905" s="62"/>
      <c r="K1905" s="7"/>
      <c r="L1905" s="7"/>
      <c r="M1905" s="37"/>
      <c r="N1905" s="38"/>
      <c r="O1905" s="61"/>
    </row>
    <row r="1906" spans="1:15" s="2" customFormat="1">
      <c r="A1906" s="7"/>
      <c r="B1906" s="37"/>
      <c r="C1906" s="38"/>
      <c r="D1906" s="61"/>
      <c r="E1906" s="44"/>
      <c r="F1906" s="44"/>
      <c r="G1906" s="23"/>
      <c r="J1906" s="62"/>
      <c r="K1906" s="7"/>
      <c r="L1906" s="7"/>
      <c r="M1906" s="37"/>
      <c r="N1906" s="38"/>
      <c r="O1906" s="61"/>
    </row>
    <row r="1907" spans="1:15" s="2" customFormat="1">
      <c r="A1907" s="7"/>
      <c r="B1907" s="37"/>
      <c r="C1907" s="38"/>
      <c r="D1907" s="61"/>
      <c r="E1907" s="44"/>
      <c r="F1907" s="44"/>
      <c r="G1907" s="23"/>
      <c r="J1907" s="62"/>
      <c r="K1907" s="7"/>
      <c r="L1907" s="7"/>
      <c r="M1907" s="37"/>
      <c r="N1907" s="38"/>
      <c r="O1907" s="61"/>
    </row>
    <row r="1908" spans="1:15" s="2" customFormat="1">
      <c r="A1908" s="7"/>
      <c r="B1908" s="37"/>
      <c r="C1908" s="38"/>
      <c r="D1908" s="61"/>
      <c r="E1908" s="44"/>
      <c r="F1908" s="44"/>
      <c r="G1908" s="23"/>
      <c r="J1908" s="62"/>
      <c r="K1908" s="7"/>
      <c r="L1908" s="7"/>
      <c r="M1908" s="37"/>
      <c r="N1908" s="38"/>
      <c r="O1908" s="61"/>
    </row>
    <row r="1909" spans="1:15" s="2" customFormat="1">
      <c r="A1909" s="7"/>
      <c r="B1909" s="37"/>
      <c r="C1909" s="38"/>
      <c r="D1909" s="61"/>
      <c r="E1909" s="44"/>
      <c r="F1909" s="44"/>
      <c r="G1909" s="23"/>
      <c r="J1909" s="62"/>
      <c r="K1909" s="7"/>
      <c r="L1909" s="7"/>
      <c r="M1909" s="37"/>
      <c r="N1909" s="38"/>
      <c r="O1909" s="61"/>
    </row>
    <row r="1910" spans="1:15" s="2" customFormat="1">
      <c r="A1910" s="7"/>
      <c r="B1910" s="37"/>
      <c r="C1910" s="38"/>
      <c r="D1910" s="61"/>
      <c r="E1910" s="44"/>
      <c r="F1910" s="44"/>
      <c r="G1910" s="23"/>
      <c r="J1910" s="62"/>
      <c r="K1910" s="7"/>
      <c r="L1910" s="7"/>
      <c r="M1910" s="37"/>
      <c r="N1910" s="38"/>
      <c r="O1910" s="61"/>
    </row>
    <row r="1911" spans="1:15" s="2" customFormat="1">
      <c r="A1911" s="7"/>
      <c r="B1911" s="37"/>
      <c r="C1911" s="38"/>
      <c r="D1911" s="61"/>
      <c r="E1911" s="44"/>
      <c r="F1911" s="44"/>
      <c r="G1911" s="23"/>
      <c r="J1911" s="62"/>
      <c r="K1911" s="7"/>
      <c r="L1911" s="7"/>
      <c r="M1911" s="37"/>
      <c r="N1911" s="38"/>
      <c r="O1911" s="61"/>
    </row>
    <row r="1912" spans="1:15" s="2" customFormat="1">
      <c r="A1912" s="7"/>
      <c r="B1912" s="37"/>
      <c r="C1912" s="38"/>
      <c r="D1912" s="61"/>
      <c r="E1912" s="44"/>
      <c r="F1912" s="44"/>
      <c r="G1912" s="23"/>
      <c r="J1912" s="62"/>
      <c r="K1912" s="7"/>
      <c r="L1912" s="7"/>
      <c r="M1912" s="37"/>
      <c r="N1912" s="38"/>
      <c r="O1912" s="61"/>
    </row>
    <row r="1913" spans="1:15" s="2" customFormat="1">
      <c r="A1913" s="7"/>
      <c r="B1913" s="37"/>
      <c r="C1913" s="38"/>
      <c r="D1913" s="61"/>
      <c r="E1913" s="44"/>
      <c r="F1913" s="44"/>
      <c r="G1913" s="23"/>
      <c r="J1913" s="62"/>
      <c r="K1913" s="7"/>
      <c r="L1913" s="7"/>
      <c r="M1913" s="37"/>
      <c r="N1913" s="38"/>
      <c r="O1913" s="61"/>
    </row>
    <row r="1914" spans="1:15" s="2" customFormat="1">
      <c r="A1914" s="7"/>
      <c r="B1914" s="37"/>
      <c r="C1914" s="38"/>
      <c r="D1914" s="61"/>
      <c r="E1914" s="44"/>
      <c r="F1914" s="44"/>
      <c r="G1914" s="23"/>
      <c r="J1914" s="62"/>
      <c r="K1914" s="7"/>
      <c r="L1914" s="7"/>
      <c r="M1914" s="37"/>
      <c r="N1914" s="38"/>
      <c r="O1914" s="61"/>
    </row>
    <row r="1915" spans="1:15" s="2" customFormat="1">
      <c r="A1915" s="7"/>
      <c r="B1915" s="37"/>
      <c r="C1915" s="38"/>
      <c r="D1915" s="61"/>
      <c r="E1915" s="44"/>
      <c r="F1915" s="44"/>
      <c r="G1915" s="23"/>
      <c r="J1915" s="62"/>
      <c r="K1915" s="7"/>
      <c r="L1915" s="7"/>
      <c r="M1915" s="37"/>
      <c r="N1915" s="38"/>
      <c r="O1915" s="61"/>
    </row>
    <row r="1916" spans="1:15" s="2" customFormat="1">
      <c r="A1916" s="7"/>
      <c r="B1916" s="37"/>
      <c r="C1916" s="38"/>
      <c r="D1916" s="61"/>
      <c r="E1916" s="44"/>
      <c r="F1916" s="44"/>
      <c r="G1916" s="23"/>
      <c r="J1916" s="62"/>
      <c r="K1916" s="7"/>
      <c r="L1916" s="7"/>
      <c r="M1916" s="37"/>
      <c r="N1916" s="38"/>
      <c r="O1916" s="61"/>
    </row>
    <row r="1917" spans="1:15" s="2" customFormat="1">
      <c r="A1917" s="7"/>
      <c r="B1917" s="37"/>
      <c r="C1917" s="38"/>
      <c r="D1917" s="61"/>
      <c r="E1917" s="44"/>
      <c r="F1917" s="44"/>
      <c r="G1917" s="23"/>
      <c r="J1917" s="62"/>
      <c r="K1917" s="7"/>
      <c r="L1917" s="7"/>
      <c r="M1917" s="37"/>
      <c r="N1917" s="38"/>
      <c r="O1917" s="61"/>
    </row>
    <row r="1918" spans="1:15" s="2" customFormat="1">
      <c r="A1918" s="7"/>
      <c r="B1918" s="37"/>
      <c r="C1918" s="38"/>
      <c r="D1918" s="61"/>
      <c r="E1918" s="44"/>
      <c r="F1918" s="44"/>
      <c r="G1918" s="23"/>
      <c r="J1918" s="62"/>
      <c r="K1918" s="7"/>
      <c r="L1918" s="7"/>
      <c r="M1918" s="37"/>
      <c r="N1918" s="38"/>
      <c r="O1918" s="61"/>
    </row>
    <row r="1919" spans="1:15" s="2" customFormat="1">
      <c r="A1919" s="7"/>
      <c r="B1919" s="37"/>
      <c r="C1919" s="38"/>
      <c r="D1919" s="61"/>
      <c r="E1919" s="44"/>
      <c r="F1919" s="44"/>
      <c r="G1919" s="23"/>
      <c r="J1919" s="62"/>
      <c r="K1919" s="7"/>
      <c r="L1919" s="7"/>
      <c r="M1919" s="37"/>
      <c r="N1919" s="38"/>
      <c r="O1919" s="61"/>
    </row>
    <row r="1920" spans="1:15" s="2" customFormat="1">
      <c r="A1920" s="7"/>
      <c r="B1920" s="37"/>
      <c r="C1920" s="38"/>
      <c r="D1920" s="61"/>
      <c r="E1920" s="44"/>
      <c r="F1920" s="44"/>
      <c r="G1920" s="23"/>
      <c r="J1920" s="62"/>
      <c r="K1920" s="7"/>
      <c r="L1920" s="7"/>
      <c r="M1920" s="37"/>
      <c r="N1920" s="38"/>
      <c r="O1920" s="61"/>
    </row>
    <row r="1921" spans="1:15" s="2" customFormat="1">
      <c r="A1921" s="7"/>
      <c r="B1921" s="37"/>
      <c r="C1921" s="38"/>
      <c r="D1921" s="61"/>
      <c r="E1921" s="44"/>
      <c r="F1921" s="44"/>
      <c r="G1921" s="23"/>
      <c r="J1921" s="62"/>
      <c r="K1921" s="7"/>
      <c r="L1921" s="7"/>
      <c r="M1921" s="37"/>
      <c r="N1921" s="38"/>
      <c r="O1921" s="61"/>
    </row>
    <row r="1922" spans="1:15" s="2" customFormat="1">
      <c r="A1922" s="7"/>
      <c r="B1922" s="37"/>
      <c r="C1922" s="38"/>
      <c r="D1922" s="61"/>
      <c r="E1922" s="44"/>
      <c r="F1922" s="44"/>
      <c r="G1922" s="23"/>
      <c r="J1922" s="62"/>
      <c r="K1922" s="7"/>
      <c r="L1922" s="7"/>
      <c r="M1922" s="37"/>
      <c r="N1922" s="38"/>
      <c r="O1922" s="61"/>
    </row>
    <row r="1923" spans="1:15" s="2" customFormat="1">
      <c r="A1923" s="7"/>
      <c r="B1923" s="37"/>
      <c r="C1923" s="38"/>
      <c r="D1923" s="61"/>
      <c r="E1923" s="44"/>
      <c r="F1923" s="44"/>
      <c r="G1923" s="23"/>
      <c r="J1923" s="62"/>
      <c r="K1923" s="7"/>
      <c r="L1923" s="7"/>
      <c r="M1923" s="37"/>
      <c r="N1923" s="38"/>
      <c r="O1923" s="61"/>
    </row>
    <row r="1924" spans="1:15" s="2" customFormat="1">
      <c r="A1924" s="7"/>
      <c r="B1924" s="37"/>
      <c r="C1924" s="38"/>
      <c r="D1924" s="61"/>
      <c r="E1924" s="44"/>
      <c r="F1924" s="44"/>
      <c r="G1924" s="23"/>
      <c r="J1924" s="62"/>
      <c r="K1924" s="7"/>
      <c r="L1924" s="7"/>
      <c r="M1924" s="37"/>
      <c r="N1924" s="38"/>
      <c r="O1924" s="61"/>
    </row>
    <row r="1925" spans="1:15" s="2" customFormat="1">
      <c r="A1925" s="7"/>
      <c r="B1925" s="37"/>
      <c r="C1925" s="38"/>
      <c r="D1925" s="61"/>
      <c r="E1925" s="44"/>
      <c r="F1925" s="44"/>
      <c r="G1925" s="23"/>
      <c r="J1925" s="62"/>
      <c r="K1925" s="7"/>
      <c r="L1925" s="7"/>
      <c r="M1925" s="37"/>
      <c r="N1925" s="38"/>
      <c r="O1925" s="61"/>
    </row>
    <row r="1926" spans="1:15" s="2" customFormat="1">
      <c r="A1926" s="7"/>
      <c r="B1926" s="37"/>
      <c r="C1926" s="38"/>
      <c r="D1926" s="61"/>
      <c r="E1926" s="44"/>
      <c r="F1926" s="44"/>
      <c r="G1926" s="23"/>
      <c r="J1926" s="62"/>
      <c r="K1926" s="7"/>
      <c r="L1926" s="7"/>
      <c r="M1926" s="37"/>
      <c r="N1926" s="38"/>
      <c r="O1926" s="61"/>
    </row>
    <row r="1927" spans="1:15" s="2" customFormat="1">
      <c r="A1927" s="7"/>
      <c r="B1927" s="37"/>
      <c r="C1927" s="38"/>
      <c r="D1927" s="61"/>
      <c r="E1927" s="44"/>
      <c r="F1927" s="44"/>
      <c r="G1927" s="23"/>
      <c r="J1927" s="62"/>
      <c r="K1927" s="7"/>
      <c r="L1927" s="7"/>
      <c r="M1927" s="37"/>
      <c r="N1927" s="38"/>
      <c r="O1927" s="61"/>
    </row>
    <row r="1928" spans="1:15" s="2" customFormat="1">
      <c r="A1928" s="7"/>
      <c r="B1928" s="37"/>
      <c r="C1928" s="38"/>
      <c r="D1928" s="61"/>
      <c r="E1928" s="44"/>
      <c r="F1928" s="44"/>
      <c r="G1928" s="23"/>
      <c r="J1928" s="62"/>
      <c r="K1928" s="7"/>
      <c r="L1928" s="7"/>
      <c r="M1928" s="37"/>
      <c r="N1928" s="38"/>
      <c r="O1928" s="61"/>
    </row>
    <row r="1929" spans="1:15" s="2" customFormat="1">
      <c r="A1929" s="7"/>
      <c r="B1929" s="37"/>
      <c r="C1929" s="38"/>
      <c r="D1929" s="61"/>
      <c r="E1929" s="44"/>
      <c r="F1929" s="44"/>
      <c r="G1929" s="23"/>
      <c r="J1929" s="62"/>
      <c r="K1929" s="7"/>
      <c r="L1929" s="7"/>
      <c r="M1929" s="37"/>
      <c r="N1929" s="38"/>
      <c r="O1929" s="61"/>
    </row>
    <row r="1930" spans="1:15" s="2" customFormat="1">
      <c r="A1930" s="7"/>
      <c r="B1930" s="37"/>
      <c r="C1930" s="38"/>
      <c r="D1930" s="61"/>
      <c r="E1930" s="44"/>
      <c r="F1930" s="44"/>
      <c r="G1930" s="23"/>
      <c r="J1930" s="62"/>
      <c r="K1930" s="7"/>
      <c r="L1930" s="7"/>
      <c r="M1930" s="37"/>
      <c r="N1930" s="38"/>
      <c r="O1930" s="61"/>
    </row>
    <row r="1931" spans="1:15" s="2" customFormat="1">
      <c r="A1931" s="7"/>
      <c r="B1931" s="37"/>
      <c r="C1931" s="38"/>
      <c r="D1931" s="61"/>
      <c r="E1931" s="44"/>
      <c r="F1931" s="44"/>
      <c r="G1931" s="23"/>
      <c r="J1931" s="62"/>
      <c r="K1931" s="7"/>
      <c r="L1931" s="7"/>
      <c r="M1931" s="37"/>
      <c r="N1931" s="38"/>
      <c r="O1931" s="61"/>
    </row>
    <row r="1932" spans="1:15" s="2" customFormat="1">
      <c r="A1932" s="7"/>
      <c r="B1932" s="37"/>
      <c r="C1932" s="38"/>
      <c r="D1932" s="61"/>
      <c r="E1932" s="44"/>
      <c r="F1932" s="44"/>
      <c r="G1932" s="23"/>
      <c r="J1932" s="62"/>
      <c r="K1932" s="7"/>
      <c r="L1932" s="7"/>
      <c r="M1932" s="37"/>
      <c r="N1932" s="38"/>
      <c r="O1932" s="61"/>
    </row>
    <row r="1933" spans="1:15" s="2" customFormat="1">
      <c r="A1933" s="7"/>
      <c r="B1933" s="37"/>
      <c r="C1933" s="38"/>
      <c r="D1933" s="61"/>
      <c r="E1933" s="44"/>
      <c r="F1933" s="44"/>
      <c r="G1933" s="23"/>
      <c r="J1933" s="62"/>
      <c r="K1933" s="7"/>
      <c r="L1933" s="7"/>
      <c r="M1933" s="37"/>
      <c r="N1933" s="38"/>
      <c r="O1933" s="61"/>
    </row>
    <row r="1934" spans="1:15" s="2" customFormat="1">
      <c r="A1934" s="7"/>
      <c r="B1934" s="37"/>
      <c r="C1934" s="38"/>
      <c r="D1934" s="61"/>
      <c r="E1934" s="44"/>
      <c r="F1934" s="44"/>
      <c r="G1934" s="23"/>
      <c r="J1934" s="62"/>
      <c r="K1934" s="7"/>
      <c r="L1934" s="7"/>
      <c r="M1934" s="37"/>
      <c r="N1934" s="38"/>
      <c r="O1934" s="61"/>
    </row>
    <row r="1935" spans="1:15" s="2" customFormat="1">
      <c r="A1935" s="7"/>
      <c r="B1935" s="37"/>
      <c r="C1935" s="38"/>
      <c r="D1935" s="61"/>
      <c r="E1935" s="44"/>
      <c r="F1935" s="44"/>
      <c r="G1935" s="23"/>
      <c r="J1935" s="62"/>
      <c r="K1935" s="7"/>
      <c r="L1935" s="7"/>
      <c r="M1935" s="37"/>
      <c r="N1935" s="38"/>
      <c r="O1935" s="61"/>
    </row>
    <row r="1936" spans="1:15" s="2" customFormat="1">
      <c r="A1936" s="7"/>
      <c r="B1936" s="37"/>
      <c r="C1936" s="38"/>
      <c r="D1936" s="61"/>
      <c r="E1936" s="44"/>
      <c r="F1936" s="44"/>
      <c r="G1936" s="23"/>
      <c r="J1936" s="62"/>
      <c r="K1936" s="7"/>
      <c r="L1936" s="7"/>
      <c r="M1936" s="37"/>
      <c r="N1936" s="38"/>
      <c r="O1936" s="61"/>
    </row>
    <row r="1937" spans="1:15" s="2" customFormat="1">
      <c r="A1937" s="7"/>
      <c r="B1937" s="37"/>
      <c r="C1937" s="38"/>
      <c r="D1937" s="61"/>
      <c r="E1937" s="44"/>
      <c r="F1937" s="44"/>
      <c r="G1937" s="23"/>
      <c r="J1937" s="62"/>
      <c r="K1937" s="7"/>
      <c r="L1937" s="7"/>
      <c r="M1937" s="37"/>
      <c r="N1937" s="38"/>
      <c r="O1937" s="61"/>
    </row>
    <row r="1938" spans="1:15" s="2" customFormat="1">
      <c r="A1938" s="7"/>
      <c r="B1938" s="37"/>
      <c r="C1938" s="38"/>
      <c r="D1938" s="61"/>
      <c r="E1938" s="44"/>
      <c r="F1938" s="44"/>
      <c r="G1938" s="23"/>
      <c r="J1938" s="62"/>
      <c r="K1938" s="7"/>
      <c r="L1938" s="7"/>
      <c r="M1938" s="37"/>
      <c r="N1938" s="38"/>
      <c r="O1938" s="61"/>
    </row>
    <row r="1939" spans="1:15" s="2" customFormat="1">
      <c r="A1939" s="7"/>
      <c r="B1939" s="37"/>
      <c r="C1939" s="38"/>
      <c r="D1939" s="61"/>
      <c r="E1939" s="44"/>
      <c r="F1939" s="44"/>
      <c r="G1939" s="23"/>
      <c r="J1939" s="62"/>
      <c r="K1939" s="7"/>
      <c r="L1939" s="7"/>
      <c r="M1939" s="37"/>
      <c r="N1939" s="38"/>
      <c r="O1939" s="61"/>
    </row>
    <row r="1940" spans="1:15" s="2" customFormat="1">
      <c r="A1940" s="7"/>
      <c r="B1940" s="37"/>
      <c r="C1940" s="38"/>
      <c r="D1940" s="61"/>
      <c r="E1940" s="44"/>
      <c r="F1940" s="44"/>
      <c r="G1940" s="23"/>
      <c r="J1940" s="62"/>
      <c r="K1940" s="7"/>
      <c r="L1940" s="7"/>
      <c r="M1940" s="37"/>
      <c r="N1940" s="38"/>
      <c r="O1940" s="61"/>
    </row>
    <row r="1941" spans="1:15" s="2" customFormat="1">
      <c r="A1941" s="7"/>
      <c r="B1941" s="37"/>
      <c r="C1941" s="38"/>
      <c r="D1941" s="61"/>
      <c r="E1941" s="44"/>
      <c r="F1941" s="44"/>
      <c r="G1941" s="23"/>
      <c r="J1941" s="62"/>
      <c r="K1941" s="7"/>
      <c r="L1941" s="7"/>
      <c r="M1941" s="37"/>
      <c r="N1941" s="38"/>
      <c r="O1941" s="61"/>
    </row>
    <row r="1942" spans="1:15" s="2" customFormat="1">
      <c r="A1942" s="7"/>
      <c r="B1942" s="37"/>
      <c r="C1942" s="38"/>
      <c r="D1942" s="61"/>
      <c r="E1942" s="44"/>
      <c r="F1942" s="44"/>
      <c r="G1942" s="23"/>
      <c r="J1942" s="62"/>
      <c r="K1942" s="7"/>
      <c r="L1942" s="7"/>
      <c r="M1942" s="37"/>
      <c r="N1942" s="38"/>
      <c r="O1942" s="61"/>
    </row>
    <row r="1943" spans="1:15" s="2" customFormat="1">
      <c r="A1943" s="7"/>
      <c r="B1943" s="37"/>
      <c r="C1943" s="38"/>
      <c r="D1943" s="61"/>
      <c r="E1943" s="44"/>
      <c r="F1943" s="44"/>
      <c r="G1943" s="23"/>
      <c r="J1943" s="62"/>
      <c r="K1943" s="7"/>
      <c r="L1943" s="7"/>
      <c r="M1943" s="37"/>
      <c r="N1943" s="38"/>
      <c r="O1943" s="61"/>
    </row>
    <row r="1944" spans="1:15" s="2" customFormat="1">
      <c r="A1944" s="7"/>
      <c r="B1944" s="37"/>
      <c r="C1944" s="38"/>
      <c r="D1944" s="61"/>
      <c r="E1944" s="44"/>
      <c r="F1944" s="44"/>
      <c r="G1944" s="23"/>
      <c r="J1944" s="62"/>
      <c r="K1944" s="7"/>
      <c r="L1944" s="7"/>
      <c r="M1944" s="37"/>
      <c r="N1944" s="38"/>
      <c r="O1944" s="61"/>
    </row>
    <row r="1945" spans="1:15" s="2" customFormat="1">
      <c r="A1945" s="7"/>
      <c r="B1945" s="37"/>
      <c r="C1945" s="38"/>
      <c r="D1945" s="61"/>
      <c r="E1945" s="44"/>
      <c r="F1945" s="44"/>
      <c r="G1945" s="23"/>
      <c r="J1945" s="62"/>
      <c r="K1945" s="7"/>
      <c r="L1945" s="7"/>
      <c r="M1945" s="37"/>
      <c r="N1945" s="38"/>
      <c r="O1945" s="61"/>
    </row>
    <row r="1946" spans="1:15" s="2" customFormat="1">
      <c r="A1946" s="7"/>
      <c r="B1946" s="37"/>
      <c r="C1946" s="38"/>
      <c r="D1946" s="61"/>
      <c r="E1946" s="44"/>
      <c r="F1946" s="44"/>
      <c r="G1946" s="23"/>
      <c r="J1946" s="62"/>
      <c r="K1946" s="7"/>
      <c r="L1946" s="7"/>
      <c r="M1946" s="37"/>
      <c r="N1946" s="38"/>
      <c r="O1946" s="61"/>
    </row>
    <row r="1947" spans="1:15" s="2" customFormat="1">
      <c r="A1947" s="7"/>
      <c r="B1947" s="37"/>
      <c r="C1947" s="38"/>
      <c r="D1947" s="61"/>
      <c r="E1947" s="44"/>
      <c r="F1947" s="44"/>
      <c r="G1947" s="23"/>
      <c r="J1947" s="62"/>
      <c r="K1947" s="7"/>
      <c r="L1947" s="7"/>
      <c r="M1947" s="37"/>
      <c r="N1947" s="38"/>
      <c r="O1947" s="61"/>
    </row>
    <row r="1948" spans="1:15" s="2" customFormat="1">
      <c r="A1948" s="7"/>
      <c r="B1948" s="37"/>
      <c r="C1948" s="38"/>
      <c r="D1948" s="61"/>
      <c r="E1948" s="44"/>
      <c r="F1948" s="44"/>
      <c r="G1948" s="23"/>
      <c r="J1948" s="62"/>
      <c r="K1948" s="7"/>
      <c r="L1948" s="7"/>
      <c r="M1948" s="37"/>
      <c r="N1948" s="38"/>
      <c r="O1948" s="61"/>
    </row>
    <row r="1949" spans="1:15" s="2" customFormat="1">
      <c r="A1949" s="7"/>
      <c r="B1949" s="37"/>
      <c r="C1949" s="38"/>
      <c r="D1949" s="61"/>
      <c r="E1949" s="44"/>
      <c r="F1949" s="44"/>
      <c r="G1949" s="23"/>
      <c r="J1949" s="62"/>
      <c r="K1949" s="7"/>
      <c r="L1949" s="7"/>
      <c r="M1949" s="37"/>
      <c r="N1949" s="38"/>
      <c r="O1949" s="61"/>
    </row>
    <row r="1950" spans="1:15" s="2" customFormat="1">
      <c r="A1950" s="7"/>
      <c r="B1950" s="37"/>
      <c r="C1950" s="38"/>
      <c r="D1950" s="61"/>
      <c r="E1950" s="44"/>
      <c r="F1950" s="44"/>
      <c r="G1950" s="23"/>
      <c r="J1950" s="62"/>
      <c r="K1950" s="7"/>
      <c r="L1950" s="7"/>
      <c r="M1950" s="37"/>
      <c r="N1950" s="38"/>
      <c r="O1950" s="61"/>
    </row>
    <row r="1951" spans="1:15" s="2" customFormat="1">
      <c r="A1951" s="7"/>
      <c r="B1951" s="37"/>
      <c r="C1951" s="38"/>
      <c r="D1951" s="61"/>
      <c r="E1951" s="44"/>
      <c r="F1951" s="44"/>
      <c r="G1951" s="23"/>
      <c r="J1951" s="62"/>
      <c r="K1951" s="7"/>
      <c r="L1951" s="7"/>
      <c r="M1951" s="37"/>
      <c r="N1951" s="38"/>
      <c r="O1951" s="61"/>
    </row>
    <row r="1952" spans="1:15" s="2" customFormat="1">
      <c r="A1952" s="7"/>
      <c r="B1952" s="37"/>
      <c r="C1952" s="38"/>
      <c r="D1952" s="61"/>
      <c r="E1952" s="44"/>
      <c r="F1952" s="44"/>
      <c r="G1952" s="23"/>
      <c r="J1952" s="62"/>
      <c r="K1952" s="7"/>
      <c r="L1952" s="7"/>
      <c r="M1952" s="37"/>
      <c r="N1952" s="38"/>
      <c r="O1952" s="61"/>
    </row>
    <row r="1953" spans="1:15" s="2" customFormat="1">
      <c r="A1953" s="7"/>
      <c r="B1953" s="37"/>
      <c r="C1953" s="38"/>
      <c r="D1953" s="61"/>
      <c r="E1953" s="44"/>
      <c r="F1953" s="44"/>
      <c r="G1953" s="23"/>
      <c r="J1953" s="62"/>
      <c r="K1953" s="7"/>
      <c r="L1953" s="7"/>
      <c r="M1953" s="37"/>
      <c r="N1953" s="38"/>
      <c r="O1953" s="61"/>
    </row>
    <row r="1954" spans="1:15" s="2" customFormat="1">
      <c r="A1954" s="7"/>
      <c r="B1954" s="37"/>
      <c r="C1954" s="38"/>
      <c r="D1954" s="61"/>
      <c r="E1954" s="44"/>
      <c r="F1954" s="44"/>
      <c r="G1954" s="23"/>
      <c r="J1954" s="62"/>
      <c r="K1954" s="7"/>
      <c r="L1954" s="7"/>
      <c r="M1954" s="37"/>
      <c r="N1954" s="38"/>
      <c r="O1954" s="61"/>
    </row>
    <row r="1955" spans="1:15" s="2" customFormat="1">
      <c r="A1955" s="7"/>
      <c r="B1955" s="37"/>
      <c r="C1955" s="38"/>
      <c r="D1955" s="61"/>
      <c r="E1955" s="44"/>
      <c r="F1955" s="44"/>
      <c r="G1955" s="23"/>
      <c r="J1955" s="62"/>
      <c r="K1955" s="7"/>
      <c r="L1955" s="7"/>
      <c r="M1955" s="37"/>
      <c r="N1955" s="38"/>
      <c r="O1955" s="61"/>
    </row>
    <row r="1956" spans="1:15" s="2" customFormat="1">
      <c r="A1956" s="7"/>
      <c r="B1956" s="37"/>
      <c r="C1956" s="38"/>
      <c r="D1956" s="61"/>
      <c r="E1956" s="44"/>
      <c r="F1956" s="44"/>
      <c r="G1956" s="23"/>
      <c r="J1956" s="62"/>
      <c r="K1956" s="7"/>
      <c r="L1956" s="7"/>
      <c r="M1956" s="37"/>
      <c r="N1956" s="38"/>
      <c r="O1956" s="61"/>
    </row>
    <row r="1957" spans="1:15" s="2" customFormat="1">
      <c r="A1957" s="7"/>
      <c r="B1957" s="37"/>
      <c r="C1957" s="38"/>
      <c r="D1957" s="61"/>
      <c r="E1957" s="44"/>
      <c r="F1957" s="44"/>
      <c r="G1957" s="23"/>
      <c r="J1957" s="62"/>
      <c r="K1957" s="7"/>
      <c r="L1957" s="7"/>
      <c r="M1957" s="37"/>
      <c r="N1957" s="38"/>
      <c r="O1957" s="61"/>
    </row>
    <row r="1958" spans="1:15" s="2" customFormat="1">
      <c r="A1958" s="7"/>
      <c r="B1958" s="37"/>
      <c r="C1958" s="38"/>
      <c r="D1958" s="61"/>
      <c r="E1958" s="44"/>
      <c r="F1958" s="44"/>
      <c r="G1958" s="23"/>
      <c r="J1958" s="62"/>
      <c r="K1958" s="7"/>
      <c r="L1958" s="7"/>
      <c r="M1958" s="37"/>
      <c r="N1958" s="38"/>
      <c r="O1958" s="61"/>
    </row>
    <row r="1959" spans="1:15" s="2" customFormat="1">
      <c r="A1959" s="7"/>
      <c r="B1959" s="37"/>
      <c r="C1959" s="38"/>
      <c r="D1959" s="61"/>
      <c r="E1959" s="44"/>
      <c r="F1959" s="44"/>
      <c r="G1959" s="23"/>
      <c r="J1959" s="62"/>
      <c r="K1959" s="7"/>
      <c r="L1959" s="7"/>
      <c r="M1959" s="37"/>
      <c r="N1959" s="38"/>
      <c r="O1959" s="61"/>
    </row>
    <row r="1960" spans="1:15" s="2" customFormat="1">
      <c r="A1960" s="7"/>
      <c r="B1960" s="37"/>
      <c r="C1960" s="38"/>
      <c r="D1960" s="61"/>
      <c r="E1960" s="44"/>
      <c r="F1960" s="44"/>
      <c r="G1960" s="23"/>
      <c r="J1960" s="62"/>
      <c r="K1960" s="7"/>
      <c r="L1960" s="7"/>
      <c r="M1960" s="37"/>
      <c r="N1960" s="38"/>
      <c r="O1960" s="61"/>
    </row>
    <row r="1961" spans="1:15" s="2" customFormat="1">
      <c r="A1961" s="7"/>
      <c r="B1961" s="37"/>
      <c r="C1961" s="38"/>
      <c r="D1961" s="61"/>
      <c r="E1961" s="44"/>
      <c r="F1961" s="44"/>
      <c r="G1961" s="23"/>
      <c r="J1961" s="62"/>
      <c r="K1961" s="7"/>
      <c r="L1961" s="7"/>
      <c r="M1961" s="37"/>
      <c r="N1961" s="38"/>
      <c r="O1961" s="61"/>
    </row>
    <row r="1962" spans="1:15" s="2" customFormat="1">
      <c r="A1962" s="7"/>
      <c r="B1962" s="37"/>
      <c r="C1962" s="38"/>
      <c r="D1962" s="61"/>
      <c r="E1962" s="44"/>
      <c r="F1962" s="44"/>
      <c r="G1962" s="23"/>
      <c r="J1962" s="62"/>
      <c r="K1962" s="7"/>
      <c r="L1962" s="7"/>
      <c r="M1962" s="37"/>
      <c r="N1962" s="38"/>
      <c r="O1962" s="61"/>
    </row>
    <row r="1963" spans="1:15" s="2" customFormat="1">
      <c r="A1963" s="7"/>
      <c r="B1963" s="37"/>
      <c r="C1963" s="38"/>
      <c r="D1963" s="61"/>
      <c r="E1963" s="44"/>
      <c r="F1963" s="44"/>
      <c r="G1963" s="23"/>
      <c r="J1963" s="62"/>
      <c r="K1963" s="7"/>
      <c r="L1963" s="7"/>
      <c r="M1963" s="37"/>
      <c r="N1963" s="38"/>
      <c r="O1963" s="61"/>
    </row>
    <row r="1964" spans="1:15" s="2" customFormat="1">
      <c r="A1964" s="7"/>
      <c r="B1964" s="37"/>
      <c r="C1964" s="38"/>
      <c r="D1964" s="61"/>
      <c r="E1964" s="44"/>
      <c r="F1964" s="44"/>
      <c r="G1964" s="23"/>
      <c r="J1964" s="62"/>
      <c r="K1964" s="7"/>
      <c r="L1964" s="7"/>
      <c r="M1964" s="37"/>
      <c r="N1964" s="38"/>
      <c r="O1964" s="61"/>
    </row>
    <row r="1965" spans="1:15" s="2" customFormat="1">
      <c r="A1965" s="7"/>
      <c r="B1965" s="37"/>
      <c r="C1965" s="38"/>
      <c r="D1965" s="61"/>
      <c r="E1965" s="44"/>
      <c r="F1965" s="44"/>
      <c r="G1965" s="23"/>
      <c r="J1965" s="62"/>
      <c r="K1965" s="7"/>
      <c r="L1965" s="7"/>
      <c r="M1965" s="37"/>
      <c r="N1965" s="38"/>
      <c r="O1965" s="61"/>
    </row>
    <row r="1966" spans="1:15" s="2" customFormat="1">
      <c r="A1966" s="7"/>
      <c r="B1966" s="37"/>
      <c r="C1966" s="38"/>
      <c r="D1966" s="61"/>
      <c r="E1966" s="44"/>
      <c r="F1966" s="44"/>
      <c r="G1966" s="23"/>
      <c r="J1966" s="62"/>
      <c r="K1966" s="7"/>
      <c r="L1966" s="7"/>
      <c r="M1966" s="37"/>
      <c r="N1966" s="38"/>
      <c r="O1966" s="61"/>
    </row>
    <row r="1967" spans="1:15" s="2" customFormat="1">
      <c r="A1967" s="7"/>
      <c r="B1967" s="37"/>
      <c r="C1967" s="38"/>
      <c r="D1967" s="61"/>
      <c r="E1967" s="44"/>
      <c r="F1967" s="44"/>
      <c r="G1967" s="23"/>
      <c r="J1967" s="62"/>
      <c r="K1967" s="7"/>
      <c r="L1967" s="7"/>
      <c r="M1967" s="37"/>
      <c r="N1967" s="38"/>
      <c r="O1967" s="61"/>
    </row>
    <row r="1968" spans="1:15" s="2" customFormat="1">
      <c r="A1968" s="7"/>
      <c r="B1968" s="37"/>
      <c r="C1968" s="38"/>
      <c r="D1968" s="61"/>
      <c r="E1968" s="44"/>
      <c r="F1968" s="44"/>
      <c r="G1968" s="23"/>
      <c r="J1968" s="62"/>
      <c r="K1968" s="7"/>
      <c r="L1968" s="7"/>
      <c r="M1968" s="37"/>
      <c r="N1968" s="38"/>
      <c r="O1968" s="61"/>
    </row>
    <row r="1969" spans="1:15" s="2" customFormat="1">
      <c r="A1969" s="7"/>
      <c r="B1969" s="37"/>
      <c r="C1969" s="38"/>
      <c r="D1969" s="61"/>
      <c r="E1969" s="44"/>
      <c r="F1969" s="44"/>
      <c r="G1969" s="23"/>
      <c r="J1969" s="62"/>
      <c r="K1969" s="7"/>
      <c r="L1969" s="7"/>
      <c r="M1969" s="37"/>
      <c r="N1969" s="38"/>
      <c r="O1969" s="61"/>
    </row>
    <row r="1970" spans="1:15" s="2" customFormat="1">
      <c r="A1970" s="7"/>
      <c r="B1970" s="37"/>
      <c r="C1970" s="38"/>
      <c r="D1970" s="61"/>
      <c r="E1970" s="44"/>
      <c r="F1970" s="44"/>
      <c r="G1970" s="23"/>
      <c r="J1970" s="62"/>
      <c r="K1970" s="7"/>
      <c r="L1970" s="7"/>
      <c r="M1970" s="37"/>
      <c r="N1970" s="38"/>
      <c r="O1970" s="61"/>
    </row>
    <row r="1971" spans="1:15" s="2" customFormat="1">
      <c r="A1971" s="7"/>
      <c r="B1971" s="37"/>
      <c r="C1971" s="38"/>
      <c r="D1971" s="61"/>
      <c r="E1971" s="44"/>
      <c r="F1971" s="44"/>
      <c r="G1971" s="23"/>
      <c r="J1971" s="62"/>
      <c r="K1971" s="7"/>
      <c r="L1971" s="7"/>
      <c r="M1971" s="37"/>
      <c r="N1971" s="38"/>
      <c r="O1971" s="61"/>
    </row>
    <row r="1972" spans="1:15" s="2" customFormat="1">
      <c r="A1972" s="7"/>
      <c r="B1972" s="37"/>
      <c r="C1972" s="38"/>
      <c r="D1972" s="61"/>
      <c r="E1972" s="44"/>
      <c r="F1972" s="44"/>
      <c r="G1972" s="23"/>
      <c r="J1972" s="62"/>
      <c r="K1972" s="7"/>
      <c r="L1972" s="7"/>
      <c r="M1972" s="37"/>
      <c r="N1972" s="38"/>
      <c r="O1972" s="61"/>
    </row>
    <row r="1973" spans="1:15" s="2" customFormat="1">
      <c r="A1973" s="7"/>
      <c r="B1973" s="37"/>
      <c r="C1973" s="38"/>
      <c r="D1973" s="61"/>
      <c r="E1973" s="44"/>
      <c r="F1973" s="44"/>
      <c r="G1973" s="23"/>
      <c r="J1973" s="62"/>
      <c r="K1973" s="7"/>
      <c r="L1973" s="7"/>
      <c r="M1973" s="37"/>
      <c r="N1973" s="38"/>
      <c r="O1973" s="61"/>
    </row>
    <row r="1974" spans="1:15" s="2" customFormat="1">
      <c r="A1974" s="7"/>
      <c r="B1974" s="37"/>
      <c r="C1974" s="38"/>
      <c r="D1974" s="61"/>
      <c r="E1974" s="44"/>
      <c r="F1974" s="44"/>
      <c r="G1974" s="23"/>
      <c r="J1974" s="62"/>
      <c r="K1974" s="7"/>
      <c r="L1974" s="7"/>
      <c r="M1974" s="37"/>
      <c r="N1974" s="38"/>
      <c r="O1974" s="61"/>
    </row>
    <row r="1975" spans="1:15" s="2" customFormat="1">
      <c r="A1975" s="7"/>
      <c r="B1975" s="37"/>
      <c r="C1975" s="38"/>
      <c r="D1975" s="61"/>
      <c r="E1975" s="44"/>
      <c r="F1975" s="44"/>
      <c r="G1975" s="23"/>
      <c r="H1975" s="23"/>
      <c r="I1975" s="23"/>
      <c r="J1975" s="156"/>
      <c r="K1975" s="7"/>
      <c r="L1975" s="7"/>
      <c r="M1975" s="37"/>
      <c r="N1975" s="38"/>
      <c r="O1975" s="61"/>
    </row>
    <row r="1976" spans="1:15" s="2" customFormat="1">
      <c r="A1976" s="7"/>
      <c r="B1976" s="37"/>
      <c r="C1976" s="38"/>
      <c r="D1976" s="61"/>
      <c r="E1976" s="44"/>
      <c r="F1976" s="44"/>
      <c r="G1976" s="23"/>
      <c r="H1976" s="23"/>
      <c r="I1976" s="23"/>
      <c r="J1976" s="156"/>
      <c r="K1976" s="7"/>
      <c r="L1976" s="7"/>
      <c r="M1976" s="37"/>
      <c r="N1976" s="38"/>
      <c r="O1976" s="61"/>
    </row>
    <row r="1977" spans="1:15" s="2" customFormat="1">
      <c r="A1977" s="7"/>
      <c r="B1977" s="37"/>
      <c r="C1977" s="38"/>
      <c r="D1977" s="61"/>
      <c r="E1977" s="44"/>
      <c r="F1977" s="44"/>
      <c r="G1977" s="23"/>
      <c r="H1977" s="1"/>
      <c r="I1977" s="1"/>
      <c r="J1977" s="156"/>
      <c r="K1977" s="7"/>
      <c r="L1977" s="7"/>
      <c r="M1977" s="37"/>
      <c r="N1977" s="38"/>
      <c r="O1977" s="61"/>
    </row>
    <row r="1978" spans="1:15" s="2" customFormat="1">
      <c r="A1978" s="7"/>
      <c r="B1978" s="37"/>
      <c r="C1978" s="38"/>
      <c r="D1978" s="61"/>
      <c r="E1978" s="44"/>
      <c r="F1978" s="44"/>
      <c r="G1978" s="23"/>
      <c r="H1978" s="1"/>
      <c r="I1978" s="1"/>
      <c r="J1978" s="156"/>
      <c r="K1978" s="7"/>
      <c r="L1978" s="7"/>
      <c r="M1978" s="37"/>
      <c r="N1978" s="38"/>
      <c r="O1978" s="61"/>
    </row>
    <row r="1979" spans="1:15" s="2" customFormat="1">
      <c r="A1979" s="7"/>
      <c r="B1979" s="37"/>
      <c r="C1979" s="38"/>
      <c r="D1979" s="61"/>
      <c r="E1979" s="44"/>
      <c r="F1979" s="44"/>
      <c r="G1979" s="23"/>
      <c r="H1979" s="23"/>
      <c r="I1979" s="23"/>
      <c r="J1979" s="156"/>
      <c r="K1979" s="7"/>
      <c r="L1979" s="7"/>
      <c r="M1979" s="37"/>
      <c r="N1979" s="38"/>
      <c r="O1979" s="61"/>
    </row>
    <row r="1980" spans="1:15" s="2" customFormat="1">
      <c r="A1980" s="7"/>
      <c r="B1980" s="37"/>
      <c r="C1980" s="38"/>
      <c r="D1980" s="61"/>
      <c r="E1980" s="44"/>
      <c r="F1980" s="44"/>
      <c r="G1980" s="23"/>
      <c r="H1980" s="23"/>
      <c r="I1980" s="23"/>
      <c r="J1980" s="156"/>
      <c r="K1980" s="7"/>
      <c r="L1980" s="7"/>
      <c r="M1980" s="37"/>
      <c r="N1980" s="38"/>
      <c r="O1980" s="61"/>
    </row>
    <row r="1981" spans="1:15" s="2" customFormat="1">
      <c r="A1981" s="7"/>
      <c r="B1981" s="37"/>
      <c r="C1981" s="38"/>
      <c r="D1981" s="61"/>
      <c r="E1981" s="44"/>
      <c r="F1981" s="44"/>
      <c r="G1981" s="23"/>
      <c r="H1981" s="23"/>
      <c r="I1981" s="23"/>
      <c r="J1981" s="156"/>
      <c r="K1981" s="7"/>
      <c r="L1981" s="7"/>
      <c r="M1981" s="37"/>
      <c r="N1981" s="38"/>
      <c r="O1981" s="61"/>
    </row>
    <row r="1982" spans="1:15" s="2" customFormat="1">
      <c r="A1982" s="7"/>
      <c r="B1982" s="37"/>
      <c r="C1982" s="38"/>
      <c r="D1982" s="61"/>
      <c r="E1982" s="44"/>
      <c r="F1982" s="44"/>
      <c r="G1982" s="23"/>
      <c r="H1982" s="23"/>
      <c r="I1982" s="23"/>
      <c r="J1982" s="156"/>
      <c r="K1982" s="7"/>
      <c r="L1982" s="7"/>
      <c r="M1982" s="37"/>
      <c r="N1982" s="38"/>
      <c r="O1982" s="61"/>
    </row>
    <row r="1983" spans="1:15" s="2" customFormat="1">
      <c r="A1983" s="7"/>
      <c r="B1983" s="37"/>
      <c r="C1983" s="38"/>
      <c r="D1983" s="61"/>
      <c r="E1983" s="44"/>
      <c r="F1983" s="44"/>
      <c r="G1983" s="23"/>
      <c r="H1983" s="23"/>
      <c r="I1983" s="23"/>
      <c r="J1983" s="156"/>
      <c r="K1983" s="7"/>
      <c r="L1983" s="7"/>
      <c r="M1983" s="37"/>
      <c r="N1983" s="38"/>
      <c r="O1983" s="61"/>
    </row>
    <row r="1984" spans="1:15" s="2" customFormat="1">
      <c r="A1984" s="7"/>
      <c r="B1984" s="37"/>
      <c r="C1984" s="38"/>
      <c r="D1984" s="61"/>
      <c r="E1984" s="44"/>
      <c r="F1984" s="44"/>
      <c r="G1984" s="23"/>
      <c r="H1984" s="23"/>
      <c r="I1984" s="23"/>
      <c r="J1984" s="156"/>
      <c r="K1984" s="7"/>
      <c r="L1984" s="7"/>
      <c r="M1984" s="37"/>
      <c r="N1984" s="38"/>
      <c r="O1984" s="61"/>
    </row>
    <row r="1985" spans="1:15" s="2" customFormat="1">
      <c r="A1985" s="7"/>
      <c r="B1985" s="37"/>
      <c r="C1985" s="38"/>
      <c r="D1985" s="61"/>
      <c r="E1985" s="44"/>
      <c r="F1985" s="44"/>
      <c r="G1985" s="23"/>
      <c r="H1985" s="23"/>
      <c r="I1985" s="23"/>
      <c r="J1985" s="156"/>
      <c r="K1985" s="7"/>
      <c r="L1985" s="7"/>
      <c r="M1985" s="37"/>
      <c r="N1985" s="38"/>
      <c r="O1985" s="61"/>
    </row>
    <row r="1986" spans="1:15" s="2" customFormat="1">
      <c r="A1986" s="7"/>
      <c r="B1986" s="37"/>
      <c r="C1986" s="38"/>
      <c r="D1986" s="61"/>
      <c r="E1986" s="44"/>
      <c r="F1986" s="44"/>
      <c r="G1986" s="23"/>
      <c r="H1986" s="23"/>
      <c r="I1986" s="23"/>
      <c r="J1986" s="156"/>
      <c r="K1986" s="7"/>
      <c r="L1986" s="7"/>
      <c r="M1986" s="37"/>
      <c r="N1986" s="38"/>
      <c r="O1986" s="61"/>
    </row>
    <row r="1987" spans="1:15" s="2" customFormat="1">
      <c r="A1987" s="7"/>
      <c r="B1987" s="37"/>
      <c r="C1987" s="38"/>
      <c r="D1987" s="61"/>
      <c r="E1987" s="44"/>
      <c r="F1987" s="44"/>
      <c r="G1987" s="23"/>
      <c r="H1987" s="23"/>
      <c r="I1987" s="23"/>
      <c r="J1987" s="156"/>
      <c r="K1987" s="7"/>
      <c r="L1987" s="7"/>
      <c r="M1987" s="37"/>
      <c r="N1987" s="38"/>
      <c r="O1987" s="61"/>
    </row>
    <row r="1988" spans="1:15" s="2" customFormat="1">
      <c r="A1988" s="7"/>
      <c r="B1988" s="37"/>
      <c r="C1988" s="38"/>
      <c r="D1988" s="61"/>
      <c r="E1988" s="44"/>
      <c r="F1988" s="44"/>
      <c r="G1988" s="23"/>
      <c r="H1988" s="23"/>
      <c r="I1988" s="23"/>
      <c r="J1988" s="156"/>
      <c r="K1988" s="7"/>
      <c r="L1988" s="7"/>
      <c r="M1988" s="37"/>
      <c r="N1988" s="38"/>
      <c r="O1988" s="61"/>
    </row>
    <row r="1989" spans="1:15" s="2" customFormat="1">
      <c r="A1989" s="7"/>
      <c r="B1989" s="37"/>
      <c r="C1989" s="38"/>
      <c r="D1989" s="61"/>
      <c r="E1989" s="44"/>
      <c r="F1989" s="44"/>
      <c r="G1989" s="23"/>
      <c r="H1989" s="23"/>
      <c r="I1989" s="23"/>
      <c r="J1989" s="156"/>
      <c r="K1989" s="7"/>
      <c r="L1989" s="7"/>
      <c r="M1989" s="37"/>
      <c r="N1989" s="38"/>
      <c r="O1989" s="61"/>
    </row>
    <row r="1990" spans="1:15" s="2" customFormat="1">
      <c r="A1990" s="7"/>
      <c r="B1990" s="37"/>
      <c r="C1990" s="38"/>
      <c r="D1990" s="61"/>
      <c r="E1990" s="44"/>
      <c r="F1990" s="44"/>
      <c r="G1990" s="23"/>
      <c r="H1990" s="23"/>
      <c r="I1990" s="23"/>
      <c r="J1990" s="156"/>
      <c r="K1990" s="7"/>
      <c r="L1990" s="7"/>
      <c r="M1990" s="37"/>
      <c r="N1990" s="38"/>
      <c r="O1990" s="61"/>
    </row>
    <row r="1991" spans="1:15" s="2" customFormat="1">
      <c r="A1991" s="7"/>
      <c r="B1991" s="37"/>
      <c r="C1991" s="38"/>
      <c r="D1991" s="61"/>
      <c r="E1991" s="44"/>
      <c r="F1991" s="44"/>
      <c r="G1991" s="23"/>
      <c r="H1991" s="23"/>
      <c r="I1991" s="23"/>
      <c r="J1991" s="156"/>
      <c r="K1991" s="7"/>
      <c r="L1991" s="7"/>
      <c r="M1991" s="37"/>
      <c r="N1991" s="38"/>
      <c r="O1991" s="61"/>
    </row>
    <row r="1992" spans="1:15" s="2" customFormat="1">
      <c r="A1992" s="7"/>
      <c r="B1992" s="37"/>
      <c r="C1992" s="38"/>
      <c r="D1992" s="61"/>
      <c r="E1992" s="44"/>
      <c r="F1992" s="44"/>
      <c r="G1992" s="23"/>
      <c r="H1992" s="23"/>
      <c r="I1992" s="23"/>
      <c r="J1992" s="156"/>
      <c r="K1992" s="7"/>
      <c r="L1992" s="7"/>
      <c r="M1992" s="37"/>
      <c r="N1992" s="38"/>
      <c r="O1992" s="61"/>
    </row>
    <row r="1993" spans="1:15" s="2" customFormat="1">
      <c r="A1993" s="7"/>
      <c r="B1993" s="37"/>
      <c r="C1993" s="38"/>
      <c r="D1993" s="61"/>
      <c r="E1993" s="44"/>
      <c r="F1993" s="44"/>
      <c r="G1993" s="23"/>
      <c r="H1993" s="23"/>
      <c r="I1993" s="23"/>
      <c r="J1993" s="156"/>
      <c r="K1993" s="7"/>
      <c r="L1993" s="7"/>
      <c r="M1993" s="37"/>
      <c r="N1993" s="38"/>
      <c r="O1993" s="61"/>
    </row>
    <row r="1994" spans="1:15" s="2" customFormat="1">
      <c r="A1994" s="7"/>
      <c r="B1994" s="37"/>
      <c r="C1994" s="38"/>
      <c r="D1994" s="61"/>
      <c r="E1994" s="44"/>
      <c r="F1994" s="44"/>
      <c r="G1994" s="23"/>
      <c r="H1994" s="23"/>
      <c r="I1994" s="23"/>
      <c r="J1994" s="156"/>
      <c r="K1994" s="7"/>
      <c r="L1994" s="7"/>
      <c r="M1994" s="37"/>
      <c r="N1994" s="38"/>
      <c r="O1994" s="61"/>
    </row>
    <row r="1995" spans="1:15" s="2" customFormat="1">
      <c r="A1995" s="7"/>
      <c r="B1995" s="37"/>
      <c r="C1995" s="38"/>
      <c r="D1995" s="61"/>
      <c r="E1995" s="44"/>
      <c r="F1995" s="44"/>
      <c r="G1995" s="23"/>
      <c r="H1995" s="23"/>
      <c r="I1995" s="23"/>
      <c r="J1995" s="156"/>
      <c r="K1995" s="7"/>
      <c r="L1995" s="7"/>
      <c r="M1995" s="37"/>
      <c r="N1995" s="38"/>
      <c r="O1995" s="61"/>
    </row>
    <row r="1996" spans="1:15" s="2" customFormat="1">
      <c r="A1996" s="7"/>
      <c r="B1996" s="37"/>
      <c r="C1996" s="38"/>
      <c r="D1996" s="61"/>
      <c r="E1996" s="44"/>
      <c r="F1996" s="44"/>
      <c r="G1996" s="23"/>
      <c r="H1996" s="23"/>
      <c r="I1996" s="23"/>
      <c r="J1996" s="156"/>
      <c r="K1996" s="7"/>
      <c r="L1996" s="7"/>
      <c r="M1996" s="37"/>
      <c r="N1996" s="38"/>
      <c r="O1996" s="61"/>
    </row>
    <row r="1997" spans="1:15" s="2" customFormat="1">
      <c r="A1997" s="7"/>
      <c r="B1997" s="37"/>
      <c r="C1997" s="38"/>
      <c r="D1997" s="61"/>
      <c r="E1997" s="44"/>
      <c r="F1997" s="44"/>
      <c r="G1997" s="23"/>
      <c r="H1997" s="23"/>
      <c r="I1997" s="23"/>
      <c r="J1997" s="156"/>
      <c r="K1997" s="7"/>
      <c r="L1997" s="7"/>
      <c r="M1997" s="37"/>
      <c r="N1997" s="38"/>
      <c r="O1997" s="61"/>
    </row>
    <row r="1998" spans="1:15" s="2" customFormat="1">
      <c r="A1998" s="7"/>
      <c r="B1998" s="37"/>
      <c r="C1998" s="38"/>
      <c r="D1998" s="61"/>
      <c r="E1998" s="44"/>
      <c r="F1998" s="44"/>
      <c r="G1998" s="23"/>
      <c r="H1998" s="23"/>
      <c r="I1998" s="23"/>
      <c r="J1998" s="156"/>
      <c r="K1998" s="7"/>
      <c r="L1998" s="7"/>
      <c r="M1998" s="37"/>
      <c r="N1998" s="38"/>
      <c r="O1998" s="61"/>
    </row>
    <row r="1999" spans="1:15" s="2" customFormat="1">
      <c r="A1999" s="7"/>
      <c r="B1999" s="37"/>
      <c r="C1999" s="38"/>
      <c r="D1999" s="61"/>
      <c r="E1999" s="44"/>
      <c r="F1999" s="44"/>
      <c r="G1999" s="23"/>
      <c r="J1999" s="62"/>
      <c r="K1999" s="7"/>
      <c r="L1999" s="7"/>
      <c r="M1999" s="37"/>
      <c r="N1999" s="38"/>
      <c r="O1999" s="61"/>
    </row>
    <row r="2000" spans="1:15" s="2" customFormat="1">
      <c r="A2000" s="7"/>
      <c r="B2000" s="37"/>
      <c r="C2000" s="38"/>
      <c r="D2000" s="61"/>
      <c r="E2000" s="44"/>
      <c r="F2000" s="44"/>
      <c r="G2000" s="23"/>
      <c r="H2000" s="23"/>
      <c r="I2000" s="23"/>
      <c r="J2000" s="156"/>
      <c r="K2000" s="7"/>
      <c r="L2000" s="7"/>
      <c r="M2000" s="37"/>
      <c r="N2000" s="38"/>
      <c r="O2000" s="61"/>
    </row>
    <row r="2001" spans="1:15" s="2" customFormat="1">
      <c r="A2001" s="7"/>
      <c r="B2001" s="37"/>
      <c r="C2001" s="38"/>
      <c r="D2001" s="61"/>
      <c r="E2001" s="44"/>
      <c r="F2001" s="44"/>
      <c r="G2001" s="23"/>
      <c r="J2001" s="62"/>
      <c r="K2001" s="7"/>
      <c r="L2001" s="7"/>
      <c r="M2001" s="37"/>
      <c r="N2001" s="38"/>
      <c r="O2001" s="61"/>
    </row>
    <row r="2002" spans="1:15" s="2" customFormat="1">
      <c r="A2002" s="7"/>
      <c r="B2002" s="37"/>
      <c r="C2002" s="38"/>
      <c r="D2002" s="61"/>
      <c r="E2002" s="44"/>
      <c r="F2002" s="44"/>
      <c r="G2002" s="23"/>
      <c r="J2002" s="62"/>
      <c r="K2002" s="7"/>
      <c r="L2002" s="7"/>
      <c r="M2002" s="37"/>
      <c r="N2002" s="38"/>
      <c r="O2002" s="61"/>
    </row>
    <row r="2003" spans="1:15" s="2" customFormat="1">
      <c r="A2003" s="7"/>
      <c r="B2003" s="37"/>
      <c r="C2003" s="38"/>
      <c r="D2003" s="61"/>
      <c r="E2003" s="44"/>
      <c r="F2003" s="44"/>
      <c r="G2003" s="23"/>
      <c r="J2003" s="62"/>
      <c r="K2003" s="7"/>
      <c r="L2003" s="7"/>
      <c r="M2003" s="37"/>
      <c r="N2003" s="38"/>
      <c r="O2003" s="61"/>
    </row>
    <row r="2004" spans="1:15" s="2" customFormat="1">
      <c r="A2004" s="7"/>
      <c r="B2004" s="37"/>
      <c r="C2004" s="38"/>
      <c r="D2004" s="61"/>
      <c r="E2004" s="44"/>
      <c r="F2004" s="44"/>
      <c r="G2004" s="23"/>
      <c r="J2004" s="62"/>
      <c r="K2004" s="7"/>
      <c r="L2004" s="7"/>
      <c r="M2004" s="37"/>
      <c r="N2004" s="38"/>
      <c r="O2004" s="61"/>
    </row>
    <row r="2005" spans="1:15" s="2" customFormat="1">
      <c r="A2005" s="7"/>
      <c r="B2005" s="37"/>
      <c r="C2005" s="38"/>
      <c r="D2005" s="61"/>
      <c r="E2005" s="44"/>
      <c r="F2005" s="44"/>
      <c r="G2005" s="23"/>
      <c r="H2005" s="23"/>
      <c r="I2005" s="23"/>
      <c r="J2005" s="156"/>
      <c r="K2005" s="7"/>
      <c r="L2005" s="7"/>
      <c r="M2005" s="37"/>
      <c r="N2005" s="38"/>
      <c r="O2005" s="61"/>
    </row>
    <row r="2006" spans="1:15" s="2" customFormat="1">
      <c r="A2006" s="7"/>
      <c r="B2006" s="37"/>
      <c r="C2006" s="38"/>
      <c r="D2006" s="61"/>
      <c r="E2006" s="44"/>
      <c r="F2006" s="44"/>
      <c r="G2006" s="23"/>
      <c r="H2006" s="23"/>
      <c r="I2006" s="23"/>
      <c r="J2006" s="156"/>
      <c r="K2006" s="7"/>
      <c r="L2006" s="7"/>
      <c r="M2006" s="37"/>
      <c r="N2006" s="38"/>
      <c r="O2006" s="61"/>
    </row>
    <row r="2007" spans="1:15" s="2" customFormat="1">
      <c r="A2007" s="7"/>
      <c r="B2007" s="37"/>
      <c r="C2007" s="38"/>
      <c r="D2007" s="61"/>
      <c r="E2007" s="44"/>
      <c r="F2007" s="44"/>
      <c r="G2007" s="23"/>
      <c r="H2007" s="23"/>
      <c r="I2007" s="23"/>
      <c r="J2007" s="156"/>
      <c r="K2007" s="7"/>
      <c r="L2007" s="7"/>
      <c r="M2007" s="37"/>
      <c r="N2007" s="38"/>
      <c r="O2007" s="61"/>
    </row>
    <row r="2008" spans="1:15" s="2" customFormat="1">
      <c r="A2008" s="7"/>
      <c r="B2008" s="37"/>
      <c r="C2008" s="38"/>
      <c r="D2008" s="61"/>
      <c r="E2008" s="44"/>
      <c r="F2008" s="44"/>
      <c r="G2008" s="23"/>
      <c r="H2008" s="23"/>
      <c r="I2008" s="23"/>
      <c r="J2008" s="156"/>
      <c r="K2008" s="7"/>
      <c r="L2008" s="7"/>
      <c r="M2008" s="37"/>
      <c r="N2008" s="38"/>
      <c r="O2008" s="61"/>
    </row>
    <row r="2009" spans="1:15" s="2" customFormat="1">
      <c r="A2009" s="7"/>
      <c r="B2009" s="37"/>
      <c r="C2009" s="38"/>
      <c r="D2009" s="61"/>
      <c r="E2009" s="44"/>
      <c r="F2009" s="44"/>
      <c r="G2009" s="23"/>
      <c r="H2009" s="23"/>
      <c r="I2009" s="23"/>
      <c r="J2009" s="156"/>
      <c r="K2009" s="7"/>
      <c r="L2009" s="7"/>
      <c r="M2009" s="37"/>
      <c r="N2009" s="38"/>
      <c r="O2009" s="61"/>
    </row>
    <row r="2010" spans="1:15" s="2" customFormat="1">
      <c r="A2010" s="7"/>
      <c r="B2010" s="37"/>
      <c r="C2010" s="38"/>
      <c r="D2010" s="61"/>
      <c r="E2010" s="44"/>
      <c r="F2010" s="44"/>
      <c r="G2010" s="23"/>
      <c r="H2010" s="23"/>
      <c r="I2010" s="23"/>
      <c r="J2010" s="156"/>
      <c r="K2010" s="7"/>
      <c r="L2010" s="7"/>
      <c r="M2010" s="37"/>
      <c r="N2010" s="38"/>
      <c r="O2010" s="61"/>
    </row>
    <row r="2011" spans="1:15" s="2" customFormat="1">
      <c r="A2011" s="7"/>
      <c r="B2011" s="37"/>
      <c r="C2011" s="38"/>
      <c r="D2011" s="61"/>
      <c r="E2011" s="44"/>
      <c r="F2011" s="44"/>
      <c r="G2011" s="23"/>
      <c r="H2011" s="23"/>
      <c r="I2011" s="23"/>
      <c r="J2011" s="156"/>
      <c r="K2011" s="7"/>
      <c r="L2011" s="7"/>
      <c r="M2011" s="37"/>
      <c r="N2011" s="38"/>
      <c r="O2011" s="61"/>
    </row>
    <row r="2012" spans="1:15" s="2" customFormat="1">
      <c r="A2012" s="7"/>
      <c r="B2012" s="37"/>
      <c r="C2012" s="38"/>
      <c r="D2012" s="61"/>
      <c r="E2012" s="44"/>
      <c r="F2012" s="44"/>
      <c r="G2012" s="23"/>
      <c r="H2012" s="23"/>
      <c r="I2012" s="23"/>
      <c r="J2012" s="156"/>
      <c r="K2012" s="7"/>
      <c r="L2012" s="7"/>
      <c r="M2012" s="37"/>
      <c r="N2012" s="38"/>
      <c r="O2012" s="61"/>
    </row>
    <row r="2013" spans="1:15" s="2" customFormat="1">
      <c r="A2013" s="7"/>
      <c r="B2013" s="37"/>
      <c r="C2013" s="38"/>
      <c r="D2013" s="61"/>
      <c r="E2013" s="44"/>
      <c r="F2013" s="44"/>
      <c r="G2013" s="23"/>
      <c r="H2013" s="23"/>
      <c r="I2013" s="23"/>
      <c r="J2013" s="156"/>
      <c r="K2013" s="7"/>
      <c r="L2013" s="7"/>
      <c r="M2013" s="37"/>
      <c r="N2013" s="38"/>
      <c r="O2013" s="61"/>
    </row>
    <row r="2014" spans="1:15" s="2" customFormat="1">
      <c r="A2014" s="7"/>
      <c r="B2014" s="37"/>
      <c r="C2014" s="38"/>
      <c r="D2014" s="61"/>
      <c r="E2014" s="44"/>
      <c r="F2014" s="44"/>
      <c r="G2014" s="23"/>
      <c r="H2014" s="23"/>
      <c r="I2014" s="23"/>
      <c r="J2014" s="156"/>
      <c r="K2014" s="7"/>
      <c r="L2014" s="7"/>
      <c r="M2014" s="37"/>
      <c r="N2014" s="38"/>
      <c r="O2014" s="61"/>
    </row>
    <row r="2015" spans="1:15" s="2" customFormat="1">
      <c r="A2015" s="7"/>
      <c r="B2015" s="37"/>
      <c r="C2015" s="38"/>
      <c r="D2015" s="61"/>
      <c r="E2015" s="44"/>
      <c r="F2015" s="44"/>
      <c r="G2015" s="23"/>
      <c r="H2015" s="23"/>
      <c r="I2015" s="23"/>
      <c r="J2015" s="156"/>
      <c r="K2015" s="7"/>
      <c r="L2015" s="7"/>
      <c r="M2015" s="37"/>
      <c r="N2015" s="38"/>
      <c r="O2015" s="61"/>
    </row>
    <row r="2016" spans="1:15" s="2" customFormat="1">
      <c r="A2016" s="7"/>
      <c r="B2016" s="37"/>
      <c r="C2016" s="38"/>
      <c r="D2016" s="61"/>
      <c r="E2016" s="44"/>
      <c r="F2016" s="44"/>
      <c r="G2016" s="23"/>
      <c r="H2016" s="23"/>
      <c r="I2016" s="23"/>
      <c r="J2016" s="156"/>
      <c r="K2016" s="7"/>
      <c r="L2016" s="7"/>
      <c r="M2016" s="37"/>
      <c r="N2016" s="38"/>
      <c r="O2016" s="61"/>
    </row>
    <row r="2017" spans="1:15" s="2" customFormat="1">
      <c r="A2017" s="7"/>
      <c r="B2017" s="37"/>
      <c r="C2017" s="38"/>
      <c r="D2017" s="61"/>
      <c r="E2017" s="44"/>
      <c r="F2017" s="44"/>
      <c r="G2017" s="23"/>
      <c r="H2017" s="23"/>
      <c r="I2017" s="23"/>
      <c r="J2017" s="156"/>
      <c r="K2017" s="7"/>
      <c r="L2017" s="7"/>
      <c r="M2017" s="37"/>
      <c r="N2017" s="38"/>
      <c r="O2017" s="61"/>
    </row>
    <row r="2018" spans="1:15" s="2" customFormat="1">
      <c r="A2018" s="7"/>
      <c r="B2018" s="37"/>
      <c r="C2018" s="38"/>
      <c r="D2018" s="61"/>
      <c r="E2018" s="44"/>
      <c r="F2018" s="44"/>
      <c r="G2018" s="23"/>
      <c r="H2018" s="23"/>
      <c r="I2018" s="23"/>
      <c r="J2018" s="156"/>
      <c r="K2018" s="7"/>
      <c r="L2018" s="7"/>
      <c r="M2018" s="37"/>
      <c r="N2018" s="38"/>
      <c r="O2018" s="61"/>
    </row>
    <row r="2019" spans="1:15" s="2" customFormat="1">
      <c r="A2019" s="7"/>
      <c r="B2019" s="37"/>
      <c r="C2019" s="38"/>
      <c r="D2019" s="61"/>
      <c r="E2019" s="44"/>
      <c r="F2019" s="44"/>
      <c r="G2019" s="23"/>
      <c r="H2019" s="23"/>
      <c r="I2019" s="23"/>
      <c r="J2019" s="156"/>
      <c r="K2019" s="7"/>
      <c r="L2019" s="7"/>
      <c r="M2019" s="37"/>
      <c r="N2019" s="38"/>
      <c r="O2019" s="61"/>
    </row>
    <row r="2020" spans="1:15" s="2" customFormat="1">
      <c r="A2020" s="7"/>
      <c r="B2020" s="37"/>
      <c r="C2020" s="38"/>
      <c r="D2020" s="61"/>
      <c r="E2020" s="44"/>
      <c r="F2020" s="44"/>
      <c r="G2020" s="23"/>
      <c r="H2020" s="23"/>
      <c r="I2020" s="23"/>
      <c r="J2020" s="156"/>
      <c r="K2020" s="7"/>
      <c r="L2020" s="7"/>
      <c r="M2020" s="37"/>
      <c r="N2020" s="38"/>
      <c r="O2020" s="61"/>
    </row>
    <row r="2021" spans="1:15" s="2" customFormat="1">
      <c r="A2021" s="7"/>
      <c r="B2021" s="37"/>
      <c r="C2021" s="38"/>
      <c r="D2021" s="61"/>
      <c r="E2021" s="44"/>
      <c r="F2021" s="44"/>
      <c r="G2021" s="23"/>
      <c r="H2021" s="23"/>
      <c r="I2021" s="23"/>
      <c r="J2021" s="156"/>
      <c r="K2021" s="7"/>
      <c r="L2021" s="7"/>
      <c r="M2021" s="37"/>
      <c r="N2021" s="38"/>
      <c r="O2021" s="61"/>
    </row>
    <row r="2022" spans="1:15" s="2" customFormat="1">
      <c r="A2022" s="7"/>
      <c r="B2022" s="37"/>
      <c r="C2022" s="38"/>
      <c r="D2022" s="61"/>
      <c r="E2022" s="44"/>
      <c r="F2022" s="44"/>
      <c r="G2022" s="23"/>
      <c r="H2022" s="23"/>
      <c r="I2022" s="23"/>
      <c r="J2022" s="156"/>
      <c r="K2022" s="7"/>
      <c r="L2022" s="7"/>
      <c r="M2022" s="37"/>
      <c r="N2022" s="38"/>
      <c r="O2022" s="61"/>
    </row>
    <row r="2023" spans="1:15" s="2" customFormat="1">
      <c r="A2023" s="7"/>
      <c r="B2023" s="37"/>
      <c r="C2023" s="38"/>
      <c r="D2023" s="61"/>
      <c r="E2023" s="44"/>
      <c r="F2023" s="44"/>
      <c r="G2023" s="23"/>
      <c r="H2023" s="23"/>
      <c r="I2023" s="23"/>
      <c r="J2023" s="156"/>
      <c r="K2023" s="7"/>
      <c r="L2023" s="7"/>
      <c r="M2023" s="37"/>
      <c r="N2023" s="38"/>
      <c r="O2023" s="61"/>
    </row>
    <row r="2024" spans="1:15" s="2" customFormat="1">
      <c r="A2024" s="7"/>
      <c r="B2024" s="37"/>
      <c r="C2024" s="38"/>
      <c r="D2024" s="61"/>
      <c r="E2024" s="44"/>
      <c r="F2024" s="44"/>
      <c r="G2024" s="23"/>
      <c r="H2024" s="23"/>
      <c r="I2024" s="23"/>
      <c r="J2024" s="156"/>
      <c r="K2024" s="7"/>
      <c r="L2024" s="7"/>
      <c r="M2024" s="37"/>
      <c r="N2024" s="38"/>
      <c r="O2024" s="61"/>
    </row>
    <row r="2025" spans="1:15" s="2" customFormat="1">
      <c r="A2025" s="7"/>
      <c r="B2025" s="37"/>
      <c r="C2025" s="38"/>
      <c r="D2025" s="61"/>
      <c r="E2025" s="44"/>
      <c r="F2025" s="44"/>
      <c r="G2025" s="23"/>
      <c r="H2025" s="23"/>
      <c r="I2025" s="23"/>
      <c r="J2025" s="156"/>
      <c r="K2025" s="7"/>
      <c r="L2025" s="7"/>
      <c r="M2025" s="37"/>
      <c r="N2025" s="38"/>
      <c r="O2025" s="61"/>
    </row>
    <row r="2026" spans="1:15" s="2" customFormat="1">
      <c r="A2026" s="7"/>
      <c r="B2026" s="37"/>
      <c r="C2026" s="38"/>
      <c r="D2026" s="61"/>
      <c r="E2026" s="44"/>
      <c r="F2026" s="44"/>
      <c r="G2026" s="23"/>
      <c r="H2026" s="23"/>
      <c r="I2026" s="23"/>
      <c r="J2026" s="156"/>
      <c r="K2026" s="7"/>
      <c r="L2026" s="7"/>
      <c r="M2026" s="37"/>
      <c r="N2026" s="38"/>
      <c r="O2026" s="61"/>
    </row>
    <row r="2027" spans="1:15" s="2" customFormat="1">
      <c r="A2027" s="7"/>
      <c r="B2027" s="37"/>
      <c r="C2027" s="38"/>
      <c r="D2027" s="61"/>
      <c r="E2027" s="44"/>
      <c r="F2027" s="44"/>
      <c r="G2027" s="23"/>
      <c r="H2027" s="1"/>
      <c r="I2027" s="1"/>
      <c r="J2027" s="156"/>
      <c r="K2027" s="7"/>
      <c r="L2027" s="7"/>
      <c r="M2027" s="37"/>
      <c r="N2027" s="38"/>
      <c r="O2027" s="61"/>
    </row>
    <row r="2028" spans="1:15" s="2" customFormat="1">
      <c r="A2028" s="7"/>
      <c r="B2028" s="37"/>
      <c r="C2028" s="38"/>
      <c r="D2028" s="61"/>
      <c r="E2028" s="44"/>
      <c r="F2028" s="44"/>
      <c r="G2028" s="23"/>
      <c r="H2028" s="1"/>
      <c r="I2028" s="1"/>
      <c r="J2028" s="156"/>
      <c r="K2028" s="7"/>
      <c r="L2028" s="7"/>
      <c r="M2028" s="37"/>
      <c r="N2028" s="38"/>
      <c r="O2028" s="61"/>
    </row>
    <row r="2029" spans="1:15" s="2" customFormat="1">
      <c r="A2029" s="7"/>
      <c r="B2029" s="37"/>
      <c r="C2029" s="38"/>
      <c r="D2029" s="61"/>
      <c r="E2029" s="44"/>
      <c r="F2029" s="44"/>
      <c r="G2029" s="23"/>
      <c r="H2029" s="23"/>
      <c r="I2029" s="23"/>
      <c r="J2029" s="156"/>
      <c r="K2029" s="7"/>
      <c r="L2029" s="7"/>
      <c r="M2029" s="37"/>
      <c r="N2029" s="38"/>
      <c r="O2029" s="61"/>
    </row>
    <row r="2030" spans="1:15" s="2" customFormat="1">
      <c r="A2030" s="7"/>
      <c r="B2030" s="37"/>
      <c r="C2030" s="38"/>
      <c r="D2030" s="61"/>
      <c r="E2030" s="44"/>
      <c r="F2030" s="44"/>
      <c r="G2030" s="23"/>
      <c r="H2030" s="23"/>
      <c r="I2030" s="23"/>
      <c r="J2030" s="156"/>
      <c r="K2030" s="7"/>
      <c r="L2030" s="7"/>
      <c r="M2030" s="37"/>
      <c r="N2030" s="38"/>
      <c r="O2030" s="61"/>
    </row>
    <row r="2031" spans="1:15" s="2" customFormat="1">
      <c r="A2031" s="7"/>
      <c r="B2031" s="37"/>
      <c r="C2031" s="38"/>
      <c r="D2031" s="61"/>
      <c r="E2031" s="44"/>
      <c r="F2031" s="44"/>
      <c r="G2031" s="23"/>
      <c r="H2031" s="23"/>
      <c r="I2031" s="23"/>
      <c r="J2031" s="156"/>
      <c r="K2031" s="7"/>
      <c r="L2031" s="7"/>
      <c r="M2031" s="37"/>
      <c r="N2031" s="38"/>
      <c r="O2031" s="61"/>
    </row>
    <row r="2032" spans="1:15" s="2" customFormat="1">
      <c r="A2032" s="7"/>
      <c r="B2032" s="37"/>
      <c r="C2032" s="38"/>
      <c r="D2032" s="61"/>
      <c r="E2032" s="44"/>
      <c r="F2032" s="44"/>
      <c r="G2032" s="23"/>
      <c r="H2032" s="23"/>
      <c r="I2032" s="23"/>
      <c r="J2032" s="156"/>
      <c r="K2032" s="7"/>
      <c r="L2032" s="7"/>
      <c r="M2032" s="37"/>
      <c r="N2032" s="38"/>
      <c r="O2032" s="61"/>
    </row>
    <row r="2033" spans="1:15" s="2" customFormat="1">
      <c r="A2033" s="7"/>
      <c r="B2033" s="37"/>
      <c r="C2033" s="38"/>
      <c r="D2033" s="61"/>
      <c r="E2033" s="44"/>
      <c r="F2033" s="44"/>
      <c r="G2033" s="23"/>
      <c r="H2033" s="23"/>
      <c r="I2033" s="23"/>
      <c r="J2033" s="156"/>
      <c r="K2033" s="7"/>
      <c r="L2033" s="7"/>
      <c r="M2033" s="37"/>
      <c r="N2033" s="38"/>
      <c r="O2033" s="61"/>
    </row>
    <row r="2034" spans="1:15" s="2" customFormat="1">
      <c r="A2034" s="7"/>
      <c r="B2034" s="37"/>
      <c r="C2034" s="38"/>
      <c r="D2034" s="61"/>
      <c r="E2034" s="44"/>
      <c r="F2034" s="44"/>
      <c r="G2034" s="23"/>
      <c r="H2034" s="23"/>
      <c r="I2034" s="23"/>
      <c r="J2034" s="156"/>
      <c r="K2034" s="7"/>
      <c r="L2034" s="7"/>
      <c r="M2034" s="37"/>
      <c r="N2034" s="38"/>
      <c r="O2034" s="61"/>
    </row>
    <row r="2035" spans="1:15" s="2" customFormat="1">
      <c r="A2035" s="7"/>
      <c r="B2035" s="37"/>
      <c r="C2035" s="38"/>
      <c r="D2035" s="61"/>
      <c r="E2035" s="44"/>
      <c r="F2035" s="44"/>
      <c r="G2035" s="23"/>
      <c r="H2035" s="23"/>
      <c r="I2035" s="23"/>
      <c r="J2035" s="156"/>
      <c r="K2035" s="7"/>
      <c r="L2035" s="7"/>
      <c r="M2035" s="37"/>
      <c r="N2035" s="38"/>
      <c r="O2035" s="61"/>
    </row>
    <row r="2036" spans="1:15" s="2" customFormat="1">
      <c r="A2036" s="7"/>
      <c r="B2036" s="37"/>
      <c r="C2036" s="38"/>
      <c r="D2036" s="61"/>
      <c r="E2036" s="44"/>
      <c r="F2036" s="44"/>
      <c r="G2036" s="23"/>
      <c r="H2036" s="23"/>
      <c r="I2036" s="23"/>
      <c r="J2036" s="156"/>
      <c r="K2036" s="7"/>
      <c r="L2036" s="7"/>
      <c r="M2036" s="37"/>
      <c r="N2036" s="38"/>
      <c r="O2036" s="61"/>
    </row>
    <row r="2037" spans="1:15" s="2" customFormat="1">
      <c r="A2037" s="7"/>
      <c r="B2037" s="37"/>
      <c r="C2037" s="38"/>
      <c r="D2037" s="61"/>
      <c r="E2037" s="44"/>
      <c r="F2037" s="44"/>
      <c r="G2037" s="23"/>
      <c r="H2037" s="23"/>
      <c r="I2037" s="23"/>
      <c r="J2037" s="156"/>
      <c r="K2037" s="7"/>
      <c r="L2037" s="7"/>
      <c r="M2037" s="37"/>
      <c r="N2037" s="38"/>
      <c r="O2037" s="61"/>
    </row>
    <row r="2038" spans="1:15" s="2" customFormat="1">
      <c r="A2038" s="7"/>
      <c r="B2038" s="37"/>
      <c r="C2038" s="38"/>
      <c r="D2038" s="61"/>
      <c r="E2038" s="44"/>
      <c r="F2038" s="44"/>
      <c r="G2038" s="23"/>
      <c r="H2038" s="23"/>
      <c r="I2038" s="23"/>
      <c r="J2038" s="156"/>
      <c r="K2038" s="7"/>
      <c r="L2038" s="7"/>
      <c r="M2038" s="37"/>
      <c r="N2038" s="38"/>
      <c r="O2038" s="61"/>
    </row>
    <row r="2039" spans="1:15" s="2" customFormat="1">
      <c r="A2039" s="7"/>
      <c r="B2039" s="37"/>
      <c r="C2039" s="38"/>
      <c r="D2039" s="61"/>
      <c r="E2039" s="44"/>
      <c r="F2039" s="44"/>
      <c r="G2039" s="23"/>
      <c r="H2039" s="23"/>
      <c r="I2039" s="23"/>
      <c r="J2039" s="156"/>
      <c r="K2039" s="7"/>
      <c r="L2039" s="7"/>
      <c r="M2039" s="37"/>
      <c r="N2039" s="38"/>
      <c r="O2039" s="61"/>
    </row>
    <row r="2040" spans="1:15" s="2" customFormat="1">
      <c r="A2040" s="7"/>
      <c r="B2040" s="37"/>
      <c r="C2040" s="38"/>
      <c r="D2040" s="61"/>
      <c r="E2040" s="44"/>
      <c r="F2040" s="44"/>
      <c r="G2040" s="23"/>
      <c r="H2040" s="23"/>
      <c r="I2040" s="23"/>
      <c r="J2040" s="156"/>
      <c r="K2040" s="7"/>
      <c r="L2040" s="7"/>
      <c r="M2040" s="37"/>
      <c r="N2040" s="38"/>
      <c r="O2040" s="61"/>
    </row>
    <row r="2041" spans="1:15" s="2" customFormat="1">
      <c r="A2041" s="7"/>
      <c r="B2041" s="37"/>
      <c r="C2041" s="38"/>
      <c r="D2041" s="61"/>
      <c r="E2041" s="44"/>
      <c r="F2041" s="44"/>
      <c r="G2041" s="23"/>
      <c r="H2041" s="23"/>
      <c r="I2041" s="23"/>
      <c r="J2041" s="156"/>
      <c r="K2041" s="7"/>
      <c r="L2041" s="7"/>
      <c r="M2041" s="37"/>
      <c r="N2041" s="38"/>
      <c r="O2041" s="61"/>
    </row>
    <row r="2042" spans="1:15" s="2" customFormat="1">
      <c r="A2042" s="7"/>
      <c r="B2042" s="37"/>
      <c r="C2042" s="38"/>
      <c r="D2042" s="61"/>
      <c r="E2042" s="44"/>
      <c r="F2042" s="44"/>
      <c r="G2042" s="23"/>
      <c r="H2042" s="23"/>
      <c r="I2042" s="23"/>
      <c r="J2042" s="156"/>
      <c r="K2042" s="7"/>
      <c r="L2042" s="7"/>
      <c r="M2042" s="37"/>
      <c r="N2042" s="38"/>
      <c r="O2042" s="61"/>
    </row>
    <row r="2043" spans="1:15" s="2" customFormat="1">
      <c r="A2043" s="7"/>
      <c r="B2043" s="37"/>
      <c r="C2043" s="38"/>
      <c r="D2043" s="61"/>
      <c r="E2043" s="44"/>
      <c r="F2043" s="44"/>
      <c r="G2043" s="23"/>
      <c r="H2043" s="23"/>
      <c r="I2043" s="23"/>
      <c r="J2043" s="156"/>
      <c r="K2043" s="7"/>
      <c r="L2043" s="7"/>
      <c r="M2043" s="37"/>
      <c r="N2043" s="38"/>
      <c r="O2043" s="61"/>
    </row>
    <row r="2044" spans="1:15" s="2" customFormat="1">
      <c r="A2044" s="7"/>
      <c r="B2044" s="37"/>
      <c r="C2044" s="38"/>
      <c r="D2044" s="61"/>
      <c r="E2044" s="44"/>
      <c r="F2044" s="44"/>
      <c r="G2044" s="23"/>
      <c r="H2044" s="23"/>
      <c r="I2044" s="23"/>
      <c r="J2044" s="156"/>
      <c r="K2044" s="7"/>
      <c r="L2044" s="7"/>
      <c r="M2044" s="37"/>
      <c r="N2044" s="38"/>
      <c r="O2044" s="61"/>
    </row>
    <row r="2045" spans="1:15" s="2" customFormat="1">
      <c r="A2045" s="7"/>
      <c r="B2045" s="37"/>
      <c r="C2045" s="38"/>
      <c r="D2045" s="61"/>
      <c r="E2045" s="44"/>
      <c r="F2045" s="44"/>
      <c r="G2045" s="23"/>
      <c r="H2045" s="23"/>
      <c r="I2045" s="23"/>
      <c r="J2045" s="156"/>
      <c r="K2045" s="7"/>
      <c r="L2045" s="7"/>
      <c r="M2045" s="37"/>
      <c r="N2045" s="38"/>
      <c r="O2045" s="61"/>
    </row>
    <row r="2046" spans="1:15" s="2" customFormat="1">
      <c r="A2046" s="7"/>
      <c r="B2046" s="37"/>
      <c r="C2046" s="38"/>
      <c r="D2046" s="61"/>
      <c r="E2046" s="44"/>
      <c r="F2046" s="44"/>
      <c r="G2046" s="23"/>
      <c r="H2046" s="23"/>
      <c r="I2046" s="23"/>
      <c r="J2046" s="156"/>
      <c r="K2046" s="7"/>
      <c r="L2046" s="7"/>
      <c r="M2046" s="37"/>
      <c r="N2046" s="38"/>
      <c r="O2046" s="61"/>
    </row>
    <row r="2047" spans="1:15" s="2" customFormat="1">
      <c r="A2047" s="7"/>
      <c r="B2047" s="37"/>
      <c r="C2047" s="38"/>
      <c r="D2047" s="61"/>
      <c r="E2047" s="44"/>
      <c r="F2047" s="44"/>
      <c r="G2047" s="23"/>
      <c r="H2047" s="23"/>
      <c r="I2047" s="23"/>
      <c r="J2047" s="156"/>
      <c r="K2047" s="7"/>
      <c r="L2047" s="7"/>
      <c r="M2047" s="37"/>
      <c r="N2047" s="38"/>
      <c r="O2047" s="61"/>
    </row>
    <row r="2048" spans="1:15" s="2" customFormat="1">
      <c r="A2048" s="7"/>
      <c r="B2048" s="37"/>
      <c r="C2048" s="38"/>
      <c r="D2048" s="61"/>
      <c r="E2048" s="44"/>
      <c r="F2048" s="44"/>
      <c r="G2048" s="23"/>
      <c r="H2048" s="23"/>
      <c r="I2048" s="23"/>
      <c r="J2048" s="156"/>
      <c r="K2048" s="7"/>
      <c r="L2048" s="7"/>
      <c r="M2048" s="37"/>
      <c r="N2048" s="38"/>
      <c r="O2048" s="61"/>
    </row>
    <row r="2049" spans="1:15" s="2" customFormat="1">
      <c r="A2049" s="7"/>
      <c r="B2049" s="37"/>
      <c r="C2049" s="38"/>
      <c r="D2049" s="61"/>
      <c r="E2049" s="44"/>
      <c r="F2049" s="44"/>
      <c r="G2049" s="23"/>
      <c r="H2049" s="23"/>
      <c r="I2049" s="23"/>
      <c r="J2049" s="156"/>
      <c r="K2049" s="7"/>
      <c r="L2049" s="7"/>
      <c r="M2049" s="37"/>
      <c r="N2049" s="38"/>
      <c r="O2049" s="61"/>
    </row>
    <row r="2050" spans="1:15" s="2" customFormat="1">
      <c r="A2050" s="7"/>
      <c r="B2050" s="37"/>
      <c r="C2050" s="38"/>
      <c r="D2050" s="61"/>
      <c r="E2050" s="44"/>
      <c r="F2050" s="44"/>
      <c r="G2050" s="23"/>
      <c r="H2050" s="23"/>
      <c r="I2050" s="23"/>
      <c r="J2050" s="156"/>
      <c r="K2050" s="7"/>
      <c r="L2050" s="7"/>
      <c r="M2050" s="37"/>
      <c r="N2050" s="38"/>
      <c r="O2050" s="61"/>
    </row>
    <row r="2051" spans="1:15" s="2" customFormat="1">
      <c r="A2051" s="7"/>
      <c r="B2051" s="37"/>
      <c r="C2051" s="38"/>
      <c r="D2051" s="61"/>
      <c r="E2051" s="44"/>
      <c r="F2051" s="44"/>
      <c r="G2051" s="23"/>
      <c r="H2051" s="23"/>
      <c r="I2051" s="23"/>
      <c r="J2051" s="156"/>
      <c r="K2051" s="7"/>
      <c r="L2051" s="7"/>
      <c r="M2051" s="37"/>
      <c r="N2051" s="38"/>
      <c r="O2051" s="61"/>
    </row>
    <row r="2052" spans="1:15" s="2" customFormat="1">
      <c r="A2052" s="7"/>
      <c r="B2052" s="37"/>
      <c r="C2052" s="38"/>
      <c r="D2052" s="61"/>
      <c r="E2052" s="44"/>
      <c r="F2052" s="44"/>
      <c r="G2052" s="23"/>
      <c r="H2052" s="23"/>
      <c r="I2052" s="23"/>
      <c r="J2052" s="156"/>
      <c r="K2052" s="7"/>
      <c r="L2052" s="7"/>
      <c r="M2052" s="37"/>
      <c r="N2052" s="38"/>
      <c r="O2052" s="61"/>
    </row>
    <row r="2053" spans="1:15" s="2" customFormat="1">
      <c r="A2053" s="7"/>
      <c r="B2053" s="37"/>
      <c r="C2053" s="38"/>
      <c r="D2053" s="61"/>
      <c r="E2053" s="44"/>
      <c r="F2053" s="44"/>
      <c r="G2053" s="23"/>
      <c r="H2053" s="23"/>
      <c r="I2053" s="23"/>
      <c r="J2053" s="156"/>
      <c r="K2053" s="7"/>
      <c r="L2053" s="7"/>
      <c r="M2053" s="37"/>
      <c r="N2053" s="38"/>
      <c r="O2053" s="61"/>
    </row>
    <row r="2054" spans="1:15" s="2" customFormat="1">
      <c r="A2054" s="7"/>
      <c r="B2054" s="37"/>
      <c r="C2054" s="38"/>
      <c r="D2054" s="61"/>
      <c r="E2054" s="44"/>
      <c r="F2054" s="44"/>
      <c r="G2054" s="23"/>
      <c r="H2054" s="23"/>
      <c r="I2054" s="23"/>
      <c r="J2054" s="156"/>
      <c r="K2054" s="7"/>
      <c r="L2054" s="7"/>
      <c r="M2054" s="37"/>
      <c r="N2054" s="38"/>
      <c r="O2054" s="61"/>
    </row>
    <row r="2055" spans="1:15" s="2" customFormat="1">
      <c r="A2055" s="7"/>
      <c r="B2055" s="37"/>
      <c r="C2055" s="38"/>
      <c r="D2055" s="61"/>
      <c r="E2055" s="44"/>
      <c r="F2055" s="44"/>
      <c r="G2055" s="23"/>
      <c r="H2055" s="23"/>
      <c r="I2055" s="23"/>
      <c r="J2055" s="156"/>
      <c r="K2055" s="7"/>
      <c r="L2055" s="7"/>
      <c r="M2055" s="37"/>
      <c r="N2055" s="38"/>
      <c r="O2055" s="61"/>
    </row>
    <row r="2056" spans="1:15" s="2" customFormat="1">
      <c r="A2056" s="7"/>
      <c r="B2056" s="37"/>
      <c r="C2056" s="38"/>
      <c r="D2056" s="61"/>
      <c r="E2056" s="44"/>
      <c r="F2056" s="44"/>
      <c r="G2056" s="23"/>
      <c r="H2056" s="23"/>
      <c r="I2056" s="23"/>
      <c r="J2056" s="156"/>
      <c r="K2056" s="7"/>
      <c r="L2056" s="7"/>
      <c r="M2056" s="37"/>
      <c r="N2056" s="38"/>
      <c r="O2056" s="61"/>
    </row>
    <row r="2057" spans="1:15" s="2" customFormat="1">
      <c r="A2057" s="7"/>
      <c r="B2057" s="37"/>
      <c r="C2057" s="38"/>
      <c r="D2057" s="61"/>
      <c r="E2057" s="44"/>
      <c r="F2057" s="44"/>
      <c r="G2057" s="23"/>
      <c r="H2057" s="23"/>
      <c r="I2057" s="23"/>
      <c r="J2057" s="156"/>
      <c r="K2057" s="7"/>
      <c r="L2057" s="7"/>
      <c r="M2057" s="37"/>
      <c r="N2057" s="38"/>
      <c r="O2057" s="61"/>
    </row>
    <row r="2058" spans="1:15" s="2" customFormat="1">
      <c r="A2058" s="7"/>
      <c r="B2058" s="37"/>
      <c r="C2058" s="38"/>
      <c r="D2058" s="61"/>
      <c r="E2058" s="44"/>
      <c r="F2058" s="44"/>
      <c r="G2058" s="23"/>
      <c r="H2058" s="23"/>
      <c r="I2058" s="23"/>
      <c r="J2058" s="156"/>
      <c r="K2058" s="7"/>
      <c r="L2058" s="7"/>
      <c r="M2058" s="37"/>
      <c r="N2058" s="38"/>
      <c r="O2058" s="61"/>
    </row>
    <row r="2059" spans="1:15" s="2" customFormat="1">
      <c r="A2059" s="7"/>
      <c r="B2059" s="37"/>
      <c r="C2059" s="38"/>
      <c r="D2059" s="61"/>
      <c r="E2059" s="44"/>
      <c r="F2059" s="44"/>
      <c r="G2059" s="23"/>
      <c r="H2059" s="23"/>
      <c r="I2059" s="23"/>
      <c r="J2059" s="156"/>
      <c r="K2059" s="7"/>
      <c r="L2059" s="7"/>
      <c r="M2059" s="37"/>
      <c r="N2059" s="38"/>
      <c r="O2059" s="61"/>
    </row>
    <row r="2060" spans="1:15" s="2" customFormat="1">
      <c r="A2060" s="7"/>
      <c r="B2060" s="37"/>
      <c r="C2060" s="38"/>
      <c r="D2060" s="61"/>
      <c r="E2060" s="44"/>
      <c r="F2060" s="44"/>
      <c r="G2060" s="23"/>
      <c r="H2060" s="23"/>
      <c r="I2060" s="23"/>
      <c r="J2060" s="156"/>
      <c r="K2060" s="7"/>
      <c r="L2060" s="7"/>
      <c r="M2060" s="37"/>
      <c r="N2060" s="38"/>
      <c r="O2060" s="61"/>
    </row>
    <row r="2061" spans="1:15" s="2" customFormat="1">
      <c r="A2061" s="7"/>
      <c r="B2061" s="37"/>
      <c r="C2061" s="38"/>
      <c r="D2061" s="61"/>
      <c r="E2061" s="44"/>
      <c r="F2061" s="44"/>
      <c r="G2061" s="23"/>
      <c r="H2061" s="23"/>
      <c r="I2061" s="23"/>
      <c r="J2061" s="156"/>
      <c r="K2061" s="7"/>
      <c r="L2061" s="7"/>
      <c r="M2061" s="37"/>
      <c r="N2061" s="38"/>
      <c r="O2061" s="61"/>
    </row>
    <row r="2062" spans="1:15" s="2" customFormat="1">
      <c r="A2062" s="7"/>
      <c r="B2062" s="37"/>
      <c r="C2062" s="38"/>
      <c r="D2062" s="61"/>
      <c r="E2062" s="44"/>
      <c r="F2062" s="44"/>
      <c r="G2062" s="23"/>
      <c r="H2062" s="1"/>
      <c r="I2062" s="1"/>
      <c r="J2062" s="156"/>
      <c r="K2062" s="7"/>
      <c r="L2062" s="7"/>
      <c r="M2062" s="37"/>
      <c r="N2062" s="38"/>
      <c r="O2062" s="61"/>
    </row>
    <row r="2063" spans="1:15" s="2" customFormat="1">
      <c r="A2063" s="7"/>
      <c r="B2063" s="37"/>
      <c r="C2063" s="38"/>
      <c r="D2063" s="61"/>
      <c r="E2063" s="44"/>
      <c r="F2063" s="44"/>
      <c r="G2063" s="23"/>
      <c r="H2063" s="1"/>
      <c r="I2063" s="1"/>
      <c r="J2063" s="156"/>
      <c r="K2063" s="7"/>
      <c r="L2063" s="7"/>
      <c r="M2063" s="37"/>
      <c r="N2063" s="38"/>
      <c r="O2063" s="61"/>
    </row>
    <row r="2064" spans="1:15" s="2" customFormat="1">
      <c r="A2064" s="7"/>
      <c r="B2064" s="37"/>
      <c r="C2064" s="38"/>
      <c r="D2064" s="61"/>
      <c r="E2064" s="44"/>
      <c r="F2064" s="44"/>
      <c r="G2064" s="23"/>
      <c r="H2064" s="1"/>
      <c r="I2064" s="1"/>
      <c r="J2064" s="156"/>
      <c r="K2064" s="7"/>
      <c r="L2064" s="7"/>
      <c r="M2064" s="37"/>
      <c r="N2064" s="38"/>
      <c r="O2064" s="61"/>
    </row>
    <row r="2065" spans="1:15" s="2" customFormat="1">
      <c r="A2065" s="7"/>
      <c r="B2065" s="37"/>
      <c r="C2065" s="38"/>
      <c r="D2065" s="61"/>
      <c r="E2065" s="44"/>
      <c r="F2065" s="44"/>
      <c r="G2065" s="23"/>
      <c r="H2065" s="1"/>
      <c r="I2065" s="1"/>
      <c r="J2065" s="156"/>
      <c r="K2065" s="7"/>
      <c r="L2065" s="7"/>
      <c r="M2065" s="37"/>
      <c r="N2065" s="38"/>
      <c r="O2065" s="61"/>
    </row>
    <row r="2066" spans="1:15" s="2" customFormat="1">
      <c r="A2066" s="7"/>
      <c r="B2066" s="37"/>
      <c r="C2066" s="38"/>
      <c r="D2066" s="61"/>
      <c r="E2066" s="44"/>
      <c r="F2066" s="44"/>
      <c r="G2066" s="23"/>
      <c r="H2066" s="1"/>
      <c r="I2066" s="1"/>
      <c r="J2066" s="156"/>
      <c r="K2066" s="7"/>
      <c r="L2066" s="7"/>
      <c r="M2066" s="37"/>
      <c r="N2066" s="38"/>
      <c r="O2066" s="61"/>
    </row>
    <row r="2067" spans="1:15" s="2" customFormat="1">
      <c r="A2067" s="7"/>
      <c r="B2067" s="37"/>
      <c r="C2067" s="38"/>
      <c r="D2067" s="61"/>
      <c r="E2067" s="44"/>
      <c r="F2067" s="44"/>
      <c r="G2067" s="23"/>
      <c r="H2067" s="1"/>
      <c r="I2067" s="1"/>
      <c r="J2067" s="156"/>
      <c r="K2067" s="7"/>
      <c r="L2067" s="7"/>
      <c r="M2067" s="37"/>
      <c r="N2067" s="38"/>
      <c r="O2067" s="61"/>
    </row>
    <row r="2068" spans="1:15" s="2" customFormat="1">
      <c r="A2068" s="7"/>
      <c r="B2068" s="37"/>
      <c r="C2068" s="38"/>
      <c r="D2068" s="61"/>
      <c r="E2068" s="44"/>
      <c r="F2068" s="44"/>
      <c r="G2068" s="23"/>
      <c r="H2068" s="1"/>
      <c r="I2068" s="1"/>
      <c r="J2068" s="156"/>
      <c r="K2068" s="7"/>
      <c r="L2068" s="7"/>
      <c r="M2068" s="37"/>
      <c r="N2068" s="38"/>
      <c r="O2068" s="61"/>
    </row>
    <row r="2069" spans="1:15" s="2" customFormat="1">
      <c r="A2069" s="7"/>
      <c r="B2069" s="37"/>
      <c r="C2069" s="38"/>
      <c r="D2069" s="61"/>
      <c r="E2069" s="44"/>
      <c r="F2069" s="44"/>
      <c r="G2069" s="23"/>
      <c r="J2069" s="62"/>
      <c r="K2069" s="7"/>
      <c r="L2069" s="7"/>
      <c r="M2069" s="37"/>
      <c r="N2069" s="38"/>
      <c r="O2069" s="61"/>
    </row>
    <row r="2070" spans="1:15" s="2" customFormat="1">
      <c r="A2070" s="7"/>
      <c r="B2070" s="37"/>
      <c r="C2070" s="38"/>
      <c r="D2070" s="61"/>
      <c r="E2070" s="44"/>
      <c r="F2070" s="44"/>
      <c r="G2070" s="23"/>
      <c r="J2070" s="62"/>
      <c r="K2070" s="7"/>
      <c r="L2070" s="7"/>
      <c r="M2070" s="37"/>
      <c r="N2070" s="38"/>
      <c r="O2070" s="61"/>
    </row>
    <row r="2071" spans="1:15" s="2" customFormat="1">
      <c r="A2071" s="7"/>
      <c r="B2071" s="37"/>
      <c r="C2071" s="38"/>
      <c r="D2071" s="61"/>
      <c r="E2071" s="44"/>
      <c r="F2071" s="44"/>
      <c r="G2071" s="23"/>
      <c r="H2071" s="23"/>
      <c r="I2071" s="23"/>
      <c r="J2071" s="156"/>
      <c r="K2071" s="7"/>
      <c r="L2071" s="7"/>
      <c r="M2071" s="37"/>
      <c r="N2071" s="38"/>
      <c r="O2071" s="61"/>
    </row>
    <row r="2072" spans="1:15" s="2" customFormat="1">
      <c r="A2072" s="7"/>
      <c r="B2072" s="37"/>
      <c r="C2072" s="38"/>
      <c r="D2072" s="61"/>
      <c r="E2072" s="44"/>
      <c r="F2072" s="44"/>
      <c r="G2072" s="23"/>
      <c r="H2072" s="23"/>
      <c r="I2072" s="23"/>
      <c r="J2072" s="156"/>
      <c r="K2072" s="7"/>
      <c r="L2072" s="7"/>
      <c r="M2072" s="37"/>
      <c r="N2072" s="38"/>
      <c r="O2072" s="61"/>
    </row>
    <row r="2073" spans="1:15" s="2" customFormat="1">
      <c r="A2073" s="7"/>
      <c r="B2073" s="37"/>
      <c r="C2073" s="38"/>
      <c r="D2073" s="61"/>
      <c r="E2073" s="44"/>
      <c r="F2073" s="44"/>
      <c r="G2073" s="23"/>
      <c r="J2073" s="62"/>
      <c r="K2073" s="7"/>
      <c r="L2073" s="7"/>
      <c r="M2073" s="37"/>
      <c r="N2073" s="38"/>
      <c r="O2073" s="61"/>
    </row>
    <row r="2074" spans="1:15" s="2" customFormat="1">
      <c r="A2074" s="7"/>
      <c r="B2074" s="37"/>
      <c r="C2074" s="38"/>
      <c r="D2074" s="61"/>
      <c r="E2074" s="44"/>
      <c r="F2074" s="44"/>
      <c r="G2074" s="23"/>
      <c r="J2074" s="62"/>
      <c r="K2074" s="7"/>
      <c r="L2074" s="7"/>
      <c r="M2074" s="37"/>
      <c r="N2074" s="38"/>
      <c r="O2074" s="61"/>
    </row>
    <row r="2075" spans="1:15" s="2" customFormat="1">
      <c r="A2075" s="7"/>
      <c r="B2075" s="37"/>
      <c r="C2075" s="38"/>
      <c r="D2075" s="61"/>
      <c r="E2075" s="44"/>
      <c r="F2075" s="44"/>
      <c r="G2075" s="23"/>
      <c r="H2075" s="23"/>
      <c r="I2075" s="23"/>
      <c r="J2075" s="156"/>
      <c r="K2075" s="7"/>
      <c r="L2075" s="7"/>
      <c r="M2075" s="37"/>
      <c r="N2075" s="38"/>
      <c r="O2075" s="61"/>
    </row>
    <row r="2076" spans="1:15" s="2" customFormat="1">
      <c r="A2076" s="7"/>
      <c r="B2076" s="37"/>
      <c r="C2076" s="38"/>
      <c r="D2076" s="61"/>
      <c r="E2076" s="44"/>
      <c r="F2076" s="44"/>
      <c r="G2076" s="23"/>
      <c r="H2076" s="23"/>
      <c r="I2076" s="23"/>
      <c r="J2076" s="156"/>
      <c r="K2076" s="7"/>
      <c r="L2076" s="7"/>
      <c r="M2076" s="37"/>
      <c r="N2076" s="38"/>
      <c r="O2076" s="61"/>
    </row>
    <row r="2077" spans="1:15" s="2" customFormat="1">
      <c r="A2077" s="7"/>
      <c r="B2077" s="37"/>
      <c r="C2077" s="38"/>
      <c r="D2077" s="61"/>
      <c r="E2077" s="44"/>
      <c r="F2077" s="44"/>
      <c r="G2077" s="23"/>
      <c r="J2077" s="62"/>
      <c r="K2077" s="7"/>
      <c r="L2077" s="7"/>
      <c r="M2077" s="37"/>
      <c r="N2077" s="38"/>
      <c r="O2077" s="61"/>
    </row>
    <row r="2078" spans="1:15" s="2" customFormat="1">
      <c r="A2078" s="7"/>
      <c r="B2078" s="37"/>
      <c r="C2078" s="38"/>
      <c r="D2078" s="61"/>
      <c r="E2078" s="44"/>
      <c r="F2078" s="44"/>
      <c r="G2078" s="23"/>
      <c r="J2078" s="62"/>
      <c r="K2078" s="7"/>
      <c r="L2078" s="7"/>
      <c r="M2078" s="37"/>
      <c r="N2078" s="38"/>
      <c r="O2078" s="61"/>
    </row>
    <row r="2079" spans="1:15" s="2" customFormat="1">
      <c r="A2079" s="7"/>
      <c r="B2079" s="37"/>
      <c r="C2079" s="38"/>
      <c r="D2079" s="61"/>
      <c r="E2079" s="44"/>
      <c r="F2079" s="44"/>
      <c r="G2079" s="23"/>
      <c r="H2079" s="23"/>
      <c r="I2079" s="23"/>
      <c r="J2079" s="156"/>
      <c r="K2079" s="7"/>
      <c r="L2079" s="7"/>
      <c r="M2079" s="37"/>
      <c r="N2079" s="38"/>
      <c r="O2079" s="61"/>
    </row>
    <row r="2080" spans="1:15" s="2" customFormat="1">
      <c r="A2080" s="7"/>
      <c r="B2080" s="37"/>
      <c r="C2080" s="38"/>
      <c r="D2080" s="61"/>
      <c r="E2080" s="44"/>
      <c r="F2080" s="44"/>
      <c r="G2080" s="23"/>
      <c r="H2080" s="1"/>
      <c r="I2080" s="1"/>
      <c r="J2080" s="156"/>
      <c r="K2080" s="7"/>
      <c r="L2080" s="7"/>
      <c r="M2080" s="37"/>
      <c r="N2080" s="38"/>
      <c r="O2080" s="61"/>
    </row>
    <row r="2081" spans="1:15" s="2" customFormat="1">
      <c r="A2081" s="7"/>
      <c r="B2081" s="37"/>
      <c r="C2081" s="38"/>
      <c r="D2081" s="61"/>
      <c r="E2081" s="44"/>
      <c r="F2081" s="44"/>
      <c r="G2081" s="23"/>
      <c r="H2081" s="23"/>
      <c r="I2081" s="23"/>
      <c r="J2081" s="156"/>
      <c r="K2081" s="7"/>
      <c r="L2081" s="7"/>
      <c r="M2081" s="37"/>
      <c r="N2081" s="38"/>
      <c r="O2081" s="61"/>
    </row>
    <row r="2082" spans="1:15" s="2" customFormat="1">
      <c r="A2082" s="7"/>
      <c r="B2082" s="37"/>
      <c r="C2082" s="38"/>
      <c r="D2082" s="61"/>
      <c r="E2082" s="44"/>
      <c r="F2082" s="44"/>
      <c r="G2082" s="23"/>
      <c r="H2082" s="1"/>
      <c r="I2082" s="1"/>
      <c r="J2082" s="156"/>
      <c r="K2082" s="7"/>
      <c r="L2082" s="7"/>
      <c r="M2082" s="37"/>
      <c r="N2082" s="38"/>
      <c r="O2082" s="61"/>
    </row>
    <row r="2083" spans="1:15" s="2" customFormat="1">
      <c r="A2083" s="7"/>
      <c r="B2083" s="37"/>
      <c r="C2083" s="38"/>
      <c r="D2083" s="61"/>
      <c r="E2083" s="44"/>
      <c r="F2083" s="44"/>
      <c r="G2083" s="23"/>
      <c r="H2083" s="1"/>
      <c r="I2083" s="1"/>
      <c r="J2083" s="156"/>
      <c r="K2083" s="7"/>
      <c r="L2083" s="7"/>
      <c r="M2083" s="37"/>
      <c r="N2083" s="38"/>
      <c r="O2083" s="61"/>
    </row>
    <row r="2084" spans="1:15" s="2" customFormat="1">
      <c r="A2084" s="7"/>
      <c r="B2084" s="37"/>
      <c r="C2084" s="38"/>
      <c r="D2084" s="61"/>
      <c r="E2084" s="44"/>
      <c r="F2084" s="44"/>
      <c r="G2084" s="23"/>
      <c r="H2084" s="23"/>
      <c r="I2084" s="23"/>
      <c r="J2084" s="156"/>
      <c r="K2084" s="7"/>
      <c r="L2084" s="7"/>
      <c r="M2084" s="37"/>
      <c r="N2084" s="38"/>
      <c r="O2084" s="61"/>
    </row>
    <row r="2085" spans="1:15" s="2" customFormat="1">
      <c r="A2085" s="7"/>
      <c r="B2085" s="37"/>
      <c r="C2085" s="38"/>
      <c r="D2085" s="61"/>
      <c r="E2085" s="44"/>
      <c r="F2085" s="44"/>
      <c r="G2085" s="23"/>
      <c r="H2085" s="23"/>
      <c r="I2085" s="23"/>
      <c r="J2085" s="156"/>
      <c r="K2085" s="7"/>
      <c r="L2085" s="7"/>
      <c r="M2085" s="37"/>
      <c r="N2085" s="38"/>
      <c r="O2085" s="61"/>
    </row>
    <row r="2086" spans="1:15" s="2" customFormat="1">
      <c r="A2086" s="7"/>
      <c r="B2086" s="37"/>
      <c r="C2086" s="38"/>
      <c r="D2086" s="61"/>
      <c r="E2086" s="44"/>
      <c r="F2086" s="44"/>
      <c r="G2086" s="23"/>
      <c r="J2086" s="62"/>
      <c r="K2086" s="7"/>
      <c r="L2086" s="7"/>
      <c r="M2086" s="37"/>
      <c r="N2086" s="38"/>
      <c r="O2086" s="61"/>
    </row>
    <row r="2087" spans="1:15" s="2" customFormat="1">
      <c r="A2087" s="7"/>
      <c r="B2087" s="37"/>
      <c r="C2087" s="38"/>
      <c r="D2087" s="61"/>
      <c r="E2087" s="44"/>
      <c r="F2087" s="44"/>
      <c r="G2087" s="23"/>
      <c r="H2087" s="23"/>
      <c r="I2087" s="23"/>
      <c r="J2087" s="156"/>
      <c r="K2087" s="7"/>
      <c r="L2087" s="7"/>
      <c r="M2087" s="37"/>
      <c r="N2087" s="38"/>
      <c r="O2087" s="61"/>
    </row>
    <row r="2088" spans="1:15" s="2" customFormat="1">
      <c r="A2088" s="7"/>
      <c r="B2088" s="37"/>
      <c r="C2088" s="38"/>
      <c r="D2088" s="61"/>
      <c r="E2088" s="44"/>
      <c r="F2088" s="44"/>
      <c r="G2088" s="23"/>
      <c r="H2088" s="23"/>
      <c r="I2088" s="23"/>
      <c r="J2088" s="156"/>
      <c r="K2088" s="7"/>
      <c r="L2088" s="7"/>
      <c r="M2088" s="37"/>
      <c r="N2088" s="38"/>
      <c r="O2088" s="61"/>
    </row>
    <row r="2089" spans="1:15" s="2" customFormat="1">
      <c r="A2089" s="7"/>
      <c r="B2089" s="37"/>
      <c r="C2089" s="38"/>
      <c r="D2089" s="61"/>
      <c r="E2089" s="44"/>
      <c r="F2089" s="44"/>
      <c r="G2089" s="23"/>
      <c r="J2089" s="62"/>
      <c r="K2089" s="7"/>
      <c r="L2089" s="7"/>
      <c r="M2089" s="37"/>
      <c r="N2089" s="38"/>
      <c r="O2089" s="61"/>
    </row>
    <row r="2090" spans="1:15" s="2" customFormat="1">
      <c r="A2090" s="7"/>
      <c r="B2090" s="37"/>
      <c r="C2090" s="38"/>
      <c r="D2090" s="61"/>
      <c r="E2090" s="44"/>
      <c r="F2090" s="44"/>
      <c r="G2090" s="23"/>
      <c r="J2090" s="62"/>
      <c r="K2090" s="7"/>
      <c r="L2090" s="7"/>
      <c r="M2090" s="37"/>
      <c r="N2090" s="38"/>
      <c r="O2090" s="61"/>
    </row>
    <row r="2091" spans="1:15" s="2" customFormat="1">
      <c r="A2091" s="7"/>
      <c r="B2091" s="37"/>
      <c r="C2091" s="38"/>
      <c r="D2091" s="61"/>
      <c r="E2091" s="44"/>
      <c r="F2091" s="44"/>
      <c r="G2091" s="23"/>
      <c r="J2091" s="62"/>
      <c r="K2091" s="7"/>
      <c r="L2091" s="7"/>
      <c r="M2091" s="37"/>
      <c r="N2091" s="38"/>
      <c r="O2091" s="61"/>
    </row>
    <row r="2092" spans="1:15" s="2" customFormat="1">
      <c r="A2092" s="7"/>
      <c r="B2092" s="37"/>
      <c r="C2092" s="38"/>
      <c r="D2092" s="61"/>
      <c r="E2092" s="44"/>
      <c r="F2092" s="44"/>
      <c r="G2092" s="23"/>
      <c r="J2092" s="62"/>
      <c r="K2092" s="7"/>
      <c r="L2092" s="7"/>
      <c r="M2092" s="37"/>
      <c r="N2092" s="38"/>
      <c r="O2092" s="61"/>
    </row>
    <row r="2093" spans="1:15" s="2" customFormat="1">
      <c r="A2093" s="7"/>
      <c r="B2093" s="37"/>
      <c r="C2093" s="38"/>
      <c r="D2093" s="61"/>
      <c r="E2093" s="44"/>
      <c r="F2093" s="44"/>
      <c r="G2093" s="23"/>
      <c r="J2093" s="62"/>
      <c r="K2093" s="7"/>
      <c r="L2093" s="7"/>
      <c r="M2093" s="37"/>
      <c r="N2093" s="38"/>
      <c r="O2093" s="61"/>
    </row>
    <row r="2094" spans="1:15" s="2" customFormat="1">
      <c r="A2094" s="7"/>
      <c r="B2094" s="37"/>
      <c r="C2094" s="38"/>
      <c r="D2094" s="61"/>
      <c r="E2094" s="44"/>
      <c r="F2094" s="44"/>
      <c r="G2094" s="23"/>
      <c r="J2094" s="62"/>
      <c r="K2094" s="7"/>
      <c r="L2094" s="7"/>
      <c r="M2094" s="37"/>
      <c r="N2094" s="38"/>
      <c r="O2094" s="61"/>
    </row>
    <row r="2095" spans="1:15" s="2" customFormat="1">
      <c r="A2095" s="7"/>
      <c r="B2095" s="37"/>
      <c r="C2095" s="38"/>
      <c r="D2095" s="61"/>
      <c r="E2095" s="44"/>
      <c r="F2095" s="44"/>
      <c r="G2095" s="23"/>
      <c r="J2095" s="62"/>
      <c r="K2095" s="7"/>
      <c r="L2095" s="7"/>
      <c r="M2095" s="37"/>
      <c r="N2095" s="38"/>
      <c r="O2095" s="61"/>
    </row>
    <row r="2096" spans="1:15" s="2" customFormat="1">
      <c r="A2096" s="7"/>
      <c r="B2096" s="37"/>
      <c r="C2096" s="38"/>
      <c r="D2096" s="61"/>
      <c r="E2096" s="44"/>
      <c r="F2096" s="44"/>
      <c r="G2096" s="23"/>
      <c r="J2096" s="62"/>
      <c r="K2096" s="7"/>
      <c r="L2096" s="7"/>
      <c r="M2096" s="37"/>
      <c r="N2096" s="38"/>
      <c r="O2096" s="61"/>
    </row>
    <row r="2097" spans="1:15">
      <c r="H2097" s="2"/>
      <c r="I2097" s="2"/>
      <c r="J2097" s="62"/>
    </row>
    <row r="2098" spans="1:15">
      <c r="H2098" s="2"/>
      <c r="I2098" s="2"/>
      <c r="J2098" s="62"/>
    </row>
    <row r="2099" spans="1:15" s="1" customFormat="1">
      <c r="A2099" s="7"/>
      <c r="B2099" s="37"/>
      <c r="C2099" s="38"/>
      <c r="D2099" s="61"/>
      <c r="E2099" s="44"/>
      <c r="F2099" s="44"/>
      <c r="G2099" s="23"/>
      <c r="H2099" s="2"/>
      <c r="I2099" s="2"/>
      <c r="J2099" s="62"/>
      <c r="K2099" s="7"/>
      <c r="L2099" s="7"/>
      <c r="M2099" s="37"/>
      <c r="N2099" s="38"/>
      <c r="O2099" s="61"/>
    </row>
    <row r="2100" spans="1:15" s="1" customFormat="1">
      <c r="A2100" s="7"/>
      <c r="B2100" s="37"/>
      <c r="C2100" s="38"/>
      <c r="D2100" s="61"/>
      <c r="E2100" s="44"/>
      <c r="F2100" s="44"/>
      <c r="G2100" s="23"/>
      <c r="H2100" s="2"/>
      <c r="I2100" s="2"/>
      <c r="J2100" s="62"/>
      <c r="K2100" s="7"/>
      <c r="L2100" s="7"/>
      <c r="M2100" s="37"/>
      <c r="N2100" s="38"/>
      <c r="O2100" s="61"/>
    </row>
    <row r="2101" spans="1:15">
      <c r="H2101" s="2"/>
      <c r="I2101" s="2"/>
      <c r="J2101" s="62"/>
    </row>
    <row r="2102" spans="1:15">
      <c r="H2102" s="2"/>
      <c r="I2102" s="2"/>
      <c r="J2102" s="62"/>
    </row>
    <row r="2103" spans="1:15">
      <c r="H2103" s="2"/>
      <c r="I2103" s="2"/>
      <c r="J2103" s="62"/>
    </row>
    <row r="2104" spans="1:15">
      <c r="H2104" s="2"/>
      <c r="I2104" s="2"/>
      <c r="J2104" s="62"/>
    </row>
    <row r="2105" spans="1:15">
      <c r="H2105" s="2"/>
      <c r="I2105" s="2"/>
      <c r="J2105" s="62"/>
    </row>
    <row r="2106" spans="1:15">
      <c r="H2106" s="2"/>
      <c r="I2106" s="2"/>
      <c r="J2106" s="62"/>
    </row>
    <row r="2107" spans="1:15">
      <c r="H2107" s="2"/>
      <c r="I2107" s="2"/>
      <c r="J2107" s="62"/>
    </row>
    <row r="2108" spans="1:15">
      <c r="H2108" s="2"/>
      <c r="I2108" s="2"/>
      <c r="J2108" s="62"/>
    </row>
    <row r="2109" spans="1:15">
      <c r="H2109" s="2"/>
      <c r="I2109" s="2"/>
      <c r="J2109" s="62"/>
    </row>
    <row r="2110" spans="1:15">
      <c r="H2110" s="2"/>
      <c r="I2110" s="2"/>
      <c r="J2110" s="62"/>
    </row>
    <row r="2111" spans="1:15">
      <c r="H2111" s="2"/>
      <c r="I2111" s="2"/>
      <c r="J2111" s="62"/>
    </row>
    <row r="2112" spans="1:15">
      <c r="H2112" s="2"/>
      <c r="I2112" s="2"/>
      <c r="J2112" s="62"/>
    </row>
    <row r="2113" spans="1:15">
      <c r="H2113" s="2"/>
      <c r="I2113" s="2"/>
      <c r="J2113" s="62"/>
    </row>
    <row r="2114" spans="1:15">
      <c r="H2114" s="2"/>
      <c r="I2114" s="2"/>
      <c r="J2114" s="62"/>
    </row>
    <row r="2115" spans="1:15">
      <c r="H2115" s="2"/>
      <c r="I2115" s="2"/>
      <c r="J2115" s="62"/>
    </row>
    <row r="2116" spans="1:15">
      <c r="H2116" s="2"/>
      <c r="I2116" s="2"/>
      <c r="J2116" s="62"/>
    </row>
    <row r="2117" spans="1:15">
      <c r="H2117" s="2"/>
      <c r="I2117" s="2"/>
      <c r="J2117" s="62"/>
    </row>
    <row r="2118" spans="1:15">
      <c r="H2118" s="2"/>
      <c r="I2118" s="2"/>
      <c r="J2118" s="62"/>
    </row>
    <row r="2119" spans="1:15">
      <c r="H2119" s="2"/>
      <c r="I2119" s="2"/>
      <c r="J2119" s="62"/>
    </row>
    <row r="2120" spans="1:15">
      <c r="H2120" s="2"/>
      <c r="I2120" s="2"/>
      <c r="J2120" s="62"/>
    </row>
    <row r="2121" spans="1:15" s="2" customFormat="1">
      <c r="A2121" s="7"/>
      <c r="B2121" s="37"/>
      <c r="C2121" s="38"/>
      <c r="D2121" s="61"/>
      <c r="E2121" s="44"/>
      <c r="F2121" s="44"/>
      <c r="G2121" s="23"/>
      <c r="J2121" s="62"/>
      <c r="K2121" s="7"/>
      <c r="L2121" s="7"/>
      <c r="M2121" s="37"/>
      <c r="N2121" s="38"/>
      <c r="O2121" s="61"/>
    </row>
    <row r="2122" spans="1:15">
      <c r="H2122" s="2"/>
      <c r="I2122" s="2"/>
      <c r="J2122" s="62"/>
    </row>
    <row r="2123" spans="1:15" s="2" customFormat="1">
      <c r="A2123" s="7"/>
      <c r="B2123" s="37"/>
      <c r="C2123" s="38"/>
      <c r="D2123" s="61"/>
      <c r="E2123" s="44"/>
      <c r="F2123" s="44"/>
      <c r="G2123" s="23"/>
      <c r="J2123" s="62"/>
      <c r="K2123" s="7"/>
      <c r="L2123" s="7"/>
      <c r="M2123" s="37"/>
      <c r="N2123" s="38"/>
      <c r="O2123" s="61"/>
    </row>
    <row r="2124" spans="1:15" s="2" customFormat="1">
      <c r="A2124" s="7"/>
      <c r="B2124" s="37"/>
      <c r="C2124" s="38"/>
      <c r="D2124" s="61"/>
      <c r="E2124" s="44"/>
      <c r="F2124" s="44"/>
      <c r="G2124" s="23"/>
      <c r="J2124" s="62"/>
      <c r="K2124" s="7"/>
      <c r="L2124" s="7"/>
      <c r="M2124" s="37"/>
      <c r="N2124" s="38"/>
      <c r="O2124" s="61"/>
    </row>
    <row r="2125" spans="1:15" s="2" customFormat="1">
      <c r="A2125" s="7"/>
      <c r="B2125" s="37"/>
      <c r="C2125" s="38"/>
      <c r="D2125" s="61"/>
      <c r="E2125" s="44"/>
      <c r="F2125" s="44"/>
      <c r="G2125" s="23"/>
      <c r="J2125" s="62"/>
      <c r="K2125" s="7"/>
      <c r="L2125" s="7"/>
      <c r="M2125" s="37"/>
      <c r="N2125" s="38"/>
      <c r="O2125" s="61"/>
    </row>
    <row r="2126" spans="1:15" s="2" customFormat="1">
      <c r="A2126" s="7"/>
      <c r="B2126" s="37"/>
      <c r="C2126" s="38"/>
      <c r="D2126" s="61"/>
      <c r="E2126" s="44"/>
      <c r="F2126" s="44"/>
      <c r="G2126" s="23"/>
      <c r="J2126" s="62"/>
      <c r="K2126" s="7"/>
      <c r="L2126" s="7"/>
      <c r="M2126" s="37"/>
      <c r="N2126" s="38"/>
      <c r="O2126" s="61"/>
    </row>
    <row r="2127" spans="1:15">
      <c r="H2127" s="2"/>
      <c r="I2127" s="2"/>
      <c r="J2127" s="62"/>
    </row>
    <row r="2128" spans="1:15">
      <c r="H2128" s="2"/>
      <c r="I2128" s="2"/>
      <c r="J2128" s="62"/>
    </row>
    <row r="2129" spans="8:10">
      <c r="H2129" s="2"/>
      <c r="I2129" s="2"/>
      <c r="J2129" s="62"/>
    </row>
    <row r="2130" spans="8:10">
      <c r="H2130" s="2"/>
      <c r="I2130" s="2"/>
      <c r="J2130" s="62"/>
    </row>
    <row r="2131" spans="8:10">
      <c r="H2131" s="2"/>
      <c r="I2131" s="2"/>
      <c r="J2131" s="62"/>
    </row>
    <row r="2132" spans="8:10">
      <c r="H2132" s="2"/>
      <c r="I2132" s="2"/>
      <c r="J2132" s="62"/>
    </row>
    <row r="2133" spans="8:10">
      <c r="H2133" s="2"/>
      <c r="I2133" s="2"/>
      <c r="J2133" s="62"/>
    </row>
    <row r="2134" spans="8:10">
      <c r="H2134" s="2"/>
      <c r="I2134" s="2"/>
      <c r="J2134" s="62"/>
    </row>
    <row r="2135" spans="8:10">
      <c r="H2135" s="2"/>
      <c r="I2135" s="2"/>
      <c r="J2135" s="62"/>
    </row>
    <row r="2136" spans="8:10">
      <c r="H2136" s="2"/>
      <c r="I2136" s="2"/>
      <c r="J2136" s="62"/>
    </row>
    <row r="2137" spans="8:10">
      <c r="H2137" s="2"/>
      <c r="I2137" s="2"/>
      <c r="J2137" s="62"/>
    </row>
    <row r="2138" spans="8:10">
      <c r="H2138" s="2"/>
      <c r="I2138" s="2"/>
      <c r="J2138" s="62"/>
    </row>
    <row r="2139" spans="8:10">
      <c r="H2139" s="2"/>
      <c r="I2139" s="2"/>
      <c r="J2139" s="62"/>
    </row>
    <row r="2140" spans="8:10">
      <c r="H2140" s="2"/>
      <c r="I2140" s="2"/>
      <c r="J2140" s="62"/>
    </row>
    <row r="2141" spans="8:10">
      <c r="H2141" s="2"/>
      <c r="I2141" s="2"/>
      <c r="J2141" s="62"/>
    </row>
    <row r="2142" spans="8:10">
      <c r="H2142" s="2"/>
      <c r="I2142" s="2"/>
      <c r="J2142" s="62"/>
    </row>
    <row r="2143" spans="8:10">
      <c r="H2143" s="2"/>
      <c r="I2143" s="2"/>
      <c r="J2143" s="62"/>
    </row>
    <row r="2144" spans="8:10">
      <c r="H2144" s="2"/>
      <c r="I2144" s="2"/>
      <c r="J2144" s="62"/>
    </row>
    <row r="2145" spans="1:15">
      <c r="H2145" s="2"/>
      <c r="I2145" s="2"/>
      <c r="J2145" s="62"/>
    </row>
    <row r="2146" spans="1:15">
      <c r="H2146" s="2"/>
      <c r="I2146" s="2"/>
      <c r="J2146" s="62"/>
    </row>
    <row r="2147" spans="1:15">
      <c r="H2147" s="2"/>
      <c r="I2147" s="2"/>
      <c r="J2147" s="62"/>
    </row>
    <row r="2148" spans="1:15">
      <c r="H2148" s="2"/>
      <c r="I2148" s="2"/>
      <c r="J2148" s="62"/>
    </row>
    <row r="2149" spans="1:15" s="1" customFormat="1">
      <c r="A2149" s="7"/>
      <c r="B2149" s="37"/>
      <c r="C2149" s="38"/>
      <c r="D2149" s="61"/>
      <c r="E2149" s="44"/>
      <c r="F2149" s="44"/>
      <c r="G2149" s="23"/>
      <c r="H2149" s="2"/>
      <c r="I2149" s="2"/>
      <c r="J2149" s="62"/>
      <c r="K2149" s="7"/>
      <c r="L2149" s="7"/>
      <c r="M2149" s="37"/>
      <c r="N2149" s="38"/>
      <c r="O2149" s="61"/>
    </row>
    <row r="2150" spans="1:15" s="1" customFormat="1">
      <c r="A2150" s="7"/>
      <c r="B2150" s="37"/>
      <c r="C2150" s="38"/>
      <c r="D2150" s="61"/>
      <c r="E2150" s="44"/>
      <c r="F2150" s="44"/>
      <c r="G2150" s="23"/>
      <c r="H2150" s="2"/>
      <c r="I2150" s="2"/>
      <c r="J2150" s="62"/>
      <c r="K2150" s="7"/>
      <c r="L2150" s="7"/>
      <c r="M2150" s="37"/>
      <c r="N2150" s="38"/>
      <c r="O2150" s="61"/>
    </row>
    <row r="2151" spans="1:15">
      <c r="H2151" s="2"/>
      <c r="I2151" s="2"/>
      <c r="J2151" s="62"/>
    </row>
    <row r="2152" spans="1:15">
      <c r="H2152" s="2"/>
      <c r="I2152" s="2"/>
      <c r="J2152" s="62"/>
    </row>
    <row r="2153" spans="1:15">
      <c r="H2153" s="2"/>
      <c r="I2153" s="2"/>
      <c r="J2153" s="62"/>
    </row>
    <row r="2154" spans="1:15">
      <c r="H2154" s="2"/>
      <c r="I2154" s="2"/>
      <c r="J2154" s="62"/>
    </row>
    <row r="2155" spans="1:15">
      <c r="H2155" s="2"/>
      <c r="I2155" s="2"/>
      <c r="J2155" s="62"/>
    </row>
    <row r="2156" spans="1:15">
      <c r="H2156" s="2"/>
      <c r="I2156" s="2"/>
      <c r="J2156" s="62"/>
    </row>
    <row r="2157" spans="1:15">
      <c r="H2157" s="2"/>
      <c r="I2157" s="2"/>
      <c r="J2157" s="62"/>
    </row>
    <row r="2158" spans="1:15">
      <c r="H2158" s="2"/>
      <c r="I2158" s="2"/>
      <c r="J2158" s="62"/>
    </row>
    <row r="2159" spans="1:15">
      <c r="H2159" s="2"/>
      <c r="I2159" s="2"/>
      <c r="J2159" s="62"/>
    </row>
    <row r="2160" spans="1:15">
      <c r="H2160" s="2"/>
      <c r="I2160" s="2"/>
      <c r="J2160" s="62"/>
    </row>
    <row r="2161" spans="8:10">
      <c r="H2161" s="2"/>
      <c r="I2161" s="2"/>
      <c r="J2161" s="62"/>
    </row>
    <row r="2162" spans="8:10">
      <c r="H2162" s="2"/>
      <c r="I2162" s="2"/>
      <c r="J2162" s="62"/>
    </row>
    <row r="2163" spans="8:10">
      <c r="H2163" s="2"/>
      <c r="I2163" s="2"/>
      <c r="J2163" s="62"/>
    </row>
    <row r="2164" spans="8:10">
      <c r="H2164" s="2"/>
      <c r="I2164" s="2"/>
      <c r="J2164" s="62"/>
    </row>
    <row r="2165" spans="8:10">
      <c r="H2165" s="2"/>
      <c r="I2165" s="2"/>
      <c r="J2165" s="62"/>
    </row>
    <row r="2166" spans="8:10">
      <c r="H2166" s="2"/>
      <c r="I2166" s="2"/>
      <c r="J2166" s="62"/>
    </row>
    <row r="2167" spans="8:10">
      <c r="H2167" s="2"/>
      <c r="I2167" s="2"/>
      <c r="J2167" s="62"/>
    </row>
    <row r="2168" spans="8:10">
      <c r="H2168" s="2"/>
      <c r="I2168" s="2"/>
      <c r="J2168" s="62"/>
    </row>
    <row r="2169" spans="8:10">
      <c r="H2169" s="2"/>
      <c r="I2169" s="2"/>
      <c r="J2169" s="62"/>
    </row>
    <row r="2170" spans="8:10">
      <c r="H2170" s="2"/>
      <c r="I2170" s="2"/>
      <c r="J2170" s="62"/>
    </row>
    <row r="2171" spans="8:10">
      <c r="H2171" s="2"/>
      <c r="I2171" s="2"/>
      <c r="J2171" s="62"/>
    </row>
    <row r="2172" spans="8:10">
      <c r="H2172" s="2"/>
      <c r="I2172" s="2"/>
      <c r="J2172" s="62"/>
    </row>
    <row r="2173" spans="8:10">
      <c r="H2173" s="2"/>
      <c r="I2173" s="2"/>
      <c r="J2173" s="62"/>
    </row>
    <row r="2174" spans="8:10">
      <c r="H2174" s="2"/>
      <c r="I2174" s="2"/>
      <c r="J2174" s="62"/>
    </row>
    <row r="2175" spans="8:10">
      <c r="H2175" s="2"/>
      <c r="I2175" s="2"/>
      <c r="J2175" s="62"/>
    </row>
    <row r="2176" spans="8:10">
      <c r="H2176" s="2"/>
      <c r="I2176" s="2"/>
      <c r="J2176" s="62"/>
    </row>
    <row r="2177" spans="1:15">
      <c r="H2177" s="2"/>
      <c r="I2177" s="2"/>
      <c r="J2177" s="62"/>
    </row>
    <row r="2178" spans="1:15">
      <c r="H2178" s="2"/>
      <c r="I2178" s="2"/>
      <c r="J2178" s="62"/>
    </row>
    <row r="2179" spans="1:15">
      <c r="H2179" s="2"/>
      <c r="I2179" s="2"/>
      <c r="J2179" s="62"/>
    </row>
    <row r="2180" spans="1:15">
      <c r="H2180" s="2"/>
      <c r="I2180" s="2"/>
      <c r="J2180" s="62"/>
    </row>
    <row r="2181" spans="1:15">
      <c r="H2181" s="2"/>
      <c r="I2181" s="2"/>
      <c r="J2181" s="62"/>
    </row>
    <row r="2182" spans="1:15">
      <c r="H2182" s="2"/>
      <c r="I2182" s="2"/>
      <c r="J2182" s="62"/>
    </row>
    <row r="2183" spans="1:15">
      <c r="H2183" s="2"/>
      <c r="I2183" s="2"/>
      <c r="J2183" s="62"/>
    </row>
    <row r="2184" spans="1:15" s="1" customFormat="1">
      <c r="A2184" s="7"/>
      <c r="B2184" s="37"/>
      <c r="C2184" s="38"/>
      <c r="D2184" s="61"/>
      <c r="E2184" s="44"/>
      <c r="F2184" s="44"/>
      <c r="G2184" s="23"/>
      <c r="H2184" s="23"/>
      <c r="I2184" s="23"/>
      <c r="J2184" s="156"/>
      <c r="K2184" s="7"/>
      <c r="L2184" s="7"/>
      <c r="M2184" s="37"/>
      <c r="N2184" s="38"/>
      <c r="O2184" s="61"/>
    </row>
    <row r="2185" spans="1:15" s="1" customFormat="1">
      <c r="A2185" s="7"/>
      <c r="B2185" s="37"/>
      <c r="C2185" s="38"/>
      <c r="D2185" s="61"/>
      <c r="E2185" s="44"/>
      <c r="F2185" s="44"/>
      <c r="G2185" s="23"/>
      <c r="H2185" s="2"/>
      <c r="I2185" s="2"/>
      <c r="J2185" s="62"/>
      <c r="K2185" s="7"/>
      <c r="L2185" s="7"/>
      <c r="M2185" s="37"/>
      <c r="N2185" s="38"/>
      <c r="O2185" s="61"/>
    </row>
    <row r="2186" spans="1:15" s="1" customFormat="1">
      <c r="A2186" s="7"/>
      <c r="B2186" s="37"/>
      <c r="C2186" s="38"/>
      <c r="D2186" s="61"/>
      <c r="E2186" s="44"/>
      <c r="F2186" s="44"/>
      <c r="G2186" s="23"/>
      <c r="H2186" s="2"/>
      <c r="I2186" s="2"/>
      <c r="J2186" s="62"/>
      <c r="K2186" s="7"/>
      <c r="L2186" s="7"/>
      <c r="M2186" s="37"/>
      <c r="N2186" s="38"/>
      <c r="O2186" s="61"/>
    </row>
    <row r="2187" spans="1:15" s="1" customFormat="1">
      <c r="A2187" s="7"/>
      <c r="B2187" s="37"/>
      <c r="C2187" s="38"/>
      <c r="D2187" s="61"/>
      <c r="E2187" s="44"/>
      <c r="F2187" s="44"/>
      <c r="G2187" s="23"/>
      <c r="H2187" s="23"/>
      <c r="I2187" s="23"/>
      <c r="J2187" s="156"/>
      <c r="K2187" s="7"/>
      <c r="L2187" s="7"/>
      <c r="M2187" s="37"/>
      <c r="N2187" s="38"/>
      <c r="O2187" s="61"/>
    </row>
    <row r="2188" spans="1:15" s="1" customFormat="1">
      <c r="A2188" s="7"/>
      <c r="B2188" s="37"/>
      <c r="C2188" s="38"/>
      <c r="D2188" s="61"/>
      <c r="E2188" s="44"/>
      <c r="F2188" s="44"/>
      <c r="G2188" s="23"/>
      <c r="H2188" s="2"/>
      <c r="I2188" s="2"/>
      <c r="J2188" s="62"/>
      <c r="K2188" s="7"/>
      <c r="L2188" s="7"/>
      <c r="M2188" s="37"/>
      <c r="N2188" s="38"/>
      <c r="O2188" s="61"/>
    </row>
    <row r="2189" spans="1:15" s="1" customFormat="1">
      <c r="A2189" s="7"/>
      <c r="B2189" s="37"/>
      <c r="C2189" s="38"/>
      <c r="D2189" s="61"/>
      <c r="E2189" s="44"/>
      <c r="F2189" s="44"/>
      <c r="G2189" s="23"/>
      <c r="H2189" s="2"/>
      <c r="I2189" s="2"/>
      <c r="J2189" s="62"/>
      <c r="K2189" s="7"/>
      <c r="L2189" s="7"/>
      <c r="M2189" s="37"/>
      <c r="N2189" s="38"/>
      <c r="O2189" s="61"/>
    </row>
    <row r="2190" spans="1:15" s="1" customFormat="1">
      <c r="A2190" s="7"/>
      <c r="B2190" s="37"/>
      <c r="C2190" s="38"/>
      <c r="D2190" s="61"/>
      <c r="E2190" s="44"/>
      <c r="F2190" s="44"/>
      <c r="G2190" s="23"/>
      <c r="H2190" s="23"/>
      <c r="I2190" s="23"/>
      <c r="J2190" s="156"/>
      <c r="K2190" s="7"/>
      <c r="L2190" s="7"/>
      <c r="M2190" s="37"/>
      <c r="N2190" s="38"/>
      <c r="O2190" s="61"/>
    </row>
    <row r="2191" spans="1:15" s="2" customFormat="1">
      <c r="A2191" s="7"/>
      <c r="B2191" s="37"/>
      <c r="C2191" s="38"/>
      <c r="D2191" s="61"/>
      <c r="E2191" s="44"/>
      <c r="F2191" s="44"/>
      <c r="G2191" s="23"/>
      <c r="H2191" s="23"/>
      <c r="I2191" s="23"/>
      <c r="J2191" s="156"/>
      <c r="K2191" s="7"/>
      <c r="L2191" s="7"/>
      <c r="M2191" s="37"/>
      <c r="N2191" s="38"/>
      <c r="O2191" s="61"/>
    </row>
    <row r="2192" spans="1:15" s="2" customFormat="1">
      <c r="A2192" s="7"/>
      <c r="B2192" s="37"/>
      <c r="C2192" s="38"/>
      <c r="D2192" s="61"/>
      <c r="E2192" s="44"/>
      <c r="F2192" s="44"/>
      <c r="G2192" s="23"/>
      <c r="J2192" s="62"/>
      <c r="K2192" s="7"/>
      <c r="L2192" s="7"/>
      <c r="M2192" s="37"/>
      <c r="N2192" s="38"/>
      <c r="O2192" s="61"/>
    </row>
    <row r="2195" spans="1:15" s="2" customFormat="1">
      <c r="A2195" s="7"/>
      <c r="B2195" s="37"/>
      <c r="C2195" s="38"/>
      <c r="D2195" s="61"/>
      <c r="E2195" s="44"/>
      <c r="F2195" s="44"/>
      <c r="G2195" s="23"/>
      <c r="H2195" s="23"/>
      <c r="I2195" s="23"/>
      <c r="J2195" s="156"/>
      <c r="K2195" s="7"/>
      <c r="L2195" s="7"/>
      <c r="M2195" s="37"/>
      <c r="N2195" s="38"/>
      <c r="O2195" s="61"/>
    </row>
    <row r="2196" spans="1:15" s="2" customFormat="1">
      <c r="A2196" s="7"/>
      <c r="B2196" s="37"/>
      <c r="C2196" s="38"/>
      <c r="D2196" s="61"/>
      <c r="E2196" s="44"/>
      <c r="F2196" s="44"/>
      <c r="G2196" s="23"/>
      <c r="H2196" s="23"/>
      <c r="I2196" s="23"/>
      <c r="J2196" s="156"/>
      <c r="K2196" s="7"/>
      <c r="L2196" s="7"/>
      <c r="M2196" s="37"/>
      <c r="N2196" s="38"/>
      <c r="O2196" s="61"/>
    </row>
    <row r="2198" spans="1:15">
      <c r="H2198" s="2"/>
      <c r="I2198" s="2"/>
      <c r="J2198" s="62"/>
    </row>
    <row r="2199" spans="1:15" s="2" customFormat="1">
      <c r="A2199" s="7"/>
      <c r="B2199" s="37"/>
      <c r="C2199" s="38"/>
      <c r="D2199" s="61"/>
      <c r="E2199" s="44"/>
      <c r="F2199" s="44"/>
      <c r="G2199" s="23"/>
      <c r="H2199" s="23"/>
      <c r="I2199" s="23"/>
      <c r="J2199" s="156"/>
      <c r="K2199" s="7"/>
      <c r="L2199" s="7"/>
      <c r="M2199" s="37"/>
      <c r="N2199" s="38"/>
      <c r="O2199" s="61"/>
    </row>
    <row r="2200" spans="1:15" s="2" customFormat="1">
      <c r="A2200" s="7"/>
      <c r="B2200" s="37"/>
      <c r="C2200" s="38"/>
      <c r="D2200" s="61"/>
      <c r="E2200" s="44"/>
      <c r="F2200" s="44"/>
      <c r="G2200" s="23"/>
      <c r="H2200" s="23"/>
      <c r="I2200" s="23"/>
      <c r="J2200" s="156"/>
      <c r="K2200" s="7"/>
      <c r="L2200" s="7"/>
      <c r="M2200" s="37"/>
      <c r="N2200" s="38"/>
      <c r="O2200" s="61"/>
    </row>
    <row r="2201" spans="1:15">
      <c r="H2201" s="1"/>
      <c r="I2201" s="1"/>
    </row>
    <row r="2202" spans="1:15" s="1" customFormat="1">
      <c r="A2202" s="7"/>
      <c r="B2202" s="37"/>
      <c r="C2202" s="38"/>
      <c r="D2202" s="61"/>
      <c r="E2202" s="44"/>
      <c r="F2202" s="44"/>
      <c r="G2202" s="23"/>
      <c r="J2202" s="156"/>
      <c r="K2202" s="7"/>
      <c r="L2202" s="7"/>
      <c r="M2202" s="37"/>
      <c r="N2202" s="38"/>
      <c r="O2202" s="61"/>
    </row>
    <row r="2204" spans="1:15" s="1" customFormat="1">
      <c r="A2204" s="7"/>
      <c r="B2204" s="37"/>
      <c r="C2204" s="38"/>
      <c r="D2204" s="61"/>
      <c r="E2204" s="44"/>
      <c r="F2204" s="44"/>
      <c r="G2204" s="23"/>
      <c r="H2204" s="23"/>
      <c r="I2204" s="23"/>
      <c r="J2204" s="156"/>
      <c r="K2204" s="7"/>
      <c r="L2204" s="7"/>
      <c r="M2204" s="37"/>
      <c r="N2204" s="38"/>
      <c r="O2204" s="61"/>
    </row>
    <row r="2205" spans="1:15" s="1" customFormat="1">
      <c r="A2205" s="7"/>
      <c r="B2205" s="37"/>
      <c r="C2205" s="38"/>
      <c r="D2205" s="61"/>
      <c r="E2205" s="44"/>
      <c r="F2205" s="44"/>
      <c r="G2205" s="23"/>
      <c r="H2205" s="2"/>
      <c r="I2205" s="2"/>
      <c r="J2205" s="62"/>
      <c r="K2205" s="7"/>
      <c r="L2205" s="7"/>
      <c r="M2205" s="37"/>
      <c r="N2205" s="38"/>
      <c r="O2205" s="61"/>
    </row>
    <row r="2206" spans="1:15">
      <c r="H2206" s="2"/>
      <c r="I2206" s="2"/>
      <c r="J2206" s="62"/>
    </row>
    <row r="2207" spans="1:15">
      <c r="H2207" s="2"/>
      <c r="I2207" s="2"/>
      <c r="J2207" s="62"/>
    </row>
    <row r="2208" spans="1:15" s="2" customFormat="1">
      <c r="A2208" s="7"/>
      <c r="B2208" s="37"/>
      <c r="C2208" s="38"/>
      <c r="D2208" s="61"/>
      <c r="E2208" s="44"/>
      <c r="F2208" s="44"/>
      <c r="G2208" s="23"/>
      <c r="J2208" s="62"/>
      <c r="K2208" s="7"/>
      <c r="L2208" s="7"/>
      <c r="M2208" s="37"/>
      <c r="N2208" s="38"/>
      <c r="O2208" s="61"/>
    </row>
    <row r="2209" spans="1:15">
      <c r="H2209" s="2"/>
      <c r="I2209" s="2"/>
      <c r="J2209" s="62"/>
    </row>
    <row r="2210" spans="1:15">
      <c r="H2210" s="2"/>
      <c r="I2210" s="2"/>
      <c r="J2210" s="62"/>
    </row>
    <row r="2211" spans="1:15" s="2" customFormat="1">
      <c r="A2211" s="7"/>
      <c r="B2211" s="37"/>
      <c r="C2211" s="38"/>
      <c r="D2211" s="61"/>
      <c r="E2211" s="44"/>
      <c r="F2211" s="44"/>
      <c r="G2211" s="23"/>
      <c r="J2211" s="62"/>
      <c r="K2211" s="7"/>
      <c r="L2211" s="7"/>
      <c r="M2211" s="37"/>
      <c r="N2211" s="38"/>
      <c r="O2211" s="61"/>
    </row>
    <row r="2212" spans="1:15" s="2" customFormat="1">
      <c r="A2212" s="7"/>
      <c r="B2212" s="37"/>
      <c r="C2212" s="38"/>
      <c r="D2212" s="61"/>
      <c r="E2212" s="44"/>
      <c r="F2212" s="44"/>
      <c r="G2212" s="23"/>
      <c r="J2212" s="62"/>
      <c r="K2212" s="7"/>
      <c r="L2212" s="7"/>
      <c r="M2212" s="37"/>
      <c r="N2212" s="38"/>
      <c r="O2212" s="61"/>
    </row>
    <row r="2213" spans="1:15" s="2" customFormat="1">
      <c r="A2213" s="7"/>
      <c r="B2213" s="37"/>
      <c r="C2213" s="38"/>
      <c r="D2213" s="61"/>
      <c r="E2213" s="44"/>
      <c r="F2213" s="44"/>
      <c r="G2213" s="23"/>
      <c r="H2213" s="23"/>
      <c r="I2213" s="23"/>
      <c r="J2213" s="156"/>
      <c r="K2213" s="7"/>
      <c r="L2213" s="7"/>
      <c r="M2213" s="37"/>
      <c r="N2213" s="38"/>
      <c r="O2213" s="61"/>
    </row>
    <row r="2214" spans="1:15" s="2" customFormat="1">
      <c r="A2214" s="7"/>
      <c r="B2214" s="37"/>
      <c r="C2214" s="38"/>
      <c r="D2214" s="61"/>
      <c r="E2214" s="44"/>
      <c r="F2214" s="44"/>
      <c r="G2214" s="23"/>
      <c r="H2214" s="23"/>
      <c r="I2214" s="23"/>
      <c r="J2214" s="156"/>
      <c r="K2214" s="7"/>
      <c r="L2214" s="7"/>
      <c r="M2214" s="37"/>
      <c r="N2214" s="38"/>
      <c r="O2214" s="61"/>
    </row>
    <row r="2215" spans="1:15" s="2" customFormat="1">
      <c r="A2215" s="7"/>
      <c r="B2215" s="37"/>
      <c r="C2215" s="38"/>
      <c r="D2215" s="61"/>
      <c r="E2215" s="44"/>
      <c r="F2215" s="44"/>
      <c r="G2215" s="23"/>
      <c r="H2215" s="1"/>
      <c r="I2215" s="1"/>
      <c r="J2215" s="156"/>
      <c r="K2215" s="7"/>
      <c r="L2215" s="7"/>
      <c r="M2215" s="37"/>
      <c r="N2215" s="38"/>
      <c r="O2215" s="61"/>
    </row>
    <row r="2216" spans="1:15" s="2" customFormat="1">
      <c r="A2216" s="7"/>
      <c r="B2216" s="37"/>
      <c r="C2216" s="38"/>
      <c r="D2216" s="61"/>
      <c r="E2216" s="44"/>
      <c r="F2216" s="44"/>
      <c r="G2216" s="23"/>
      <c r="H2216" s="1"/>
      <c r="I2216" s="1"/>
      <c r="J2216" s="156"/>
      <c r="K2216" s="7"/>
      <c r="L2216" s="7"/>
      <c r="M2216" s="37"/>
      <c r="N2216" s="38"/>
      <c r="O2216" s="61"/>
    </row>
    <row r="2217" spans="1:15" s="2" customFormat="1">
      <c r="A2217" s="7"/>
      <c r="B2217" s="37"/>
      <c r="C2217" s="38"/>
      <c r="D2217" s="61"/>
      <c r="E2217" s="44"/>
      <c r="F2217" s="44"/>
      <c r="G2217" s="23"/>
      <c r="H2217" s="23"/>
      <c r="I2217" s="23"/>
      <c r="J2217" s="156"/>
      <c r="K2217" s="7"/>
      <c r="L2217" s="7"/>
      <c r="M2217" s="37"/>
      <c r="N2217" s="38"/>
      <c r="O2217" s="61"/>
    </row>
    <row r="2218" spans="1:15" s="2" customFormat="1">
      <c r="A2218" s="7"/>
      <c r="B2218" s="37"/>
      <c r="C2218" s="38"/>
      <c r="D2218" s="61"/>
      <c r="E2218" s="44"/>
      <c r="F2218" s="44"/>
      <c r="G2218" s="23"/>
      <c r="H2218" s="23"/>
      <c r="I2218" s="23"/>
      <c r="J2218" s="156"/>
      <c r="K2218" s="7"/>
      <c r="L2218" s="7"/>
      <c r="M2218" s="37"/>
      <c r="N2218" s="38"/>
      <c r="O2218" s="61"/>
    </row>
    <row r="2219" spans="1:15" s="2" customFormat="1">
      <c r="A2219" s="7"/>
      <c r="B2219" s="37"/>
      <c r="C2219" s="38"/>
      <c r="D2219" s="61"/>
      <c r="E2219" s="44"/>
      <c r="F2219" s="44"/>
      <c r="G2219" s="23"/>
      <c r="J2219" s="62"/>
      <c r="K2219" s="7"/>
      <c r="L2219" s="7"/>
      <c r="M2219" s="37"/>
      <c r="N2219" s="38"/>
      <c r="O2219" s="61"/>
    </row>
    <row r="2220" spans="1:15" s="2" customFormat="1">
      <c r="A2220" s="7"/>
      <c r="B2220" s="37"/>
      <c r="C2220" s="38"/>
      <c r="D2220" s="61"/>
      <c r="E2220" s="44"/>
      <c r="F2220" s="44"/>
      <c r="G2220" s="23"/>
      <c r="J2220" s="62"/>
      <c r="K2220" s="7"/>
      <c r="L2220" s="7"/>
      <c r="M2220" s="37"/>
      <c r="N2220" s="38"/>
      <c r="O2220" s="61"/>
    </row>
    <row r="2221" spans="1:15" s="2" customFormat="1">
      <c r="A2221" s="7"/>
      <c r="B2221" s="37"/>
      <c r="C2221" s="38"/>
      <c r="D2221" s="61"/>
      <c r="E2221" s="44"/>
      <c r="F2221" s="44"/>
      <c r="G2221" s="23"/>
      <c r="J2221" s="62"/>
      <c r="K2221" s="7"/>
      <c r="L2221" s="7"/>
      <c r="M2221" s="37"/>
      <c r="N2221" s="38"/>
      <c r="O2221" s="61"/>
    </row>
    <row r="2222" spans="1:15" s="2" customFormat="1">
      <c r="A2222" s="7"/>
      <c r="B2222" s="37"/>
      <c r="C2222" s="38"/>
      <c r="D2222" s="61"/>
      <c r="E2222" s="44"/>
      <c r="F2222" s="44"/>
      <c r="G2222" s="23"/>
      <c r="J2222" s="62"/>
      <c r="K2222" s="7"/>
      <c r="L2222" s="7"/>
      <c r="M2222" s="37"/>
      <c r="N2222" s="38"/>
      <c r="O2222" s="61"/>
    </row>
    <row r="2223" spans="1:15" s="2" customFormat="1">
      <c r="A2223" s="7"/>
      <c r="B2223" s="37"/>
      <c r="C2223" s="38"/>
      <c r="D2223" s="61"/>
      <c r="E2223" s="44"/>
      <c r="F2223" s="44"/>
      <c r="G2223" s="23"/>
      <c r="J2223" s="62"/>
      <c r="K2223" s="7"/>
      <c r="L2223" s="7"/>
      <c r="M2223" s="37"/>
      <c r="N2223" s="38"/>
      <c r="O2223" s="61"/>
    </row>
    <row r="2224" spans="1:15" s="2" customFormat="1">
      <c r="A2224" s="7"/>
      <c r="B2224" s="37"/>
      <c r="C2224" s="38"/>
      <c r="D2224" s="61"/>
      <c r="E2224" s="44"/>
      <c r="F2224" s="44"/>
      <c r="G2224" s="23"/>
      <c r="J2224" s="62"/>
      <c r="K2224" s="7"/>
      <c r="L2224" s="7"/>
      <c r="M2224" s="37"/>
      <c r="N2224" s="38"/>
      <c r="O2224" s="61"/>
    </row>
    <row r="2225" spans="1:15" s="2" customFormat="1">
      <c r="A2225" s="7"/>
      <c r="B2225" s="37"/>
      <c r="C2225" s="38"/>
      <c r="D2225" s="61"/>
      <c r="E2225" s="44"/>
      <c r="F2225" s="44"/>
      <c r="G2225" s="23"/>
      <c r="J2225" s="62"/>
      <c r="K2225" s="7"/>
      <c r="L2225" s="7"/>
      <c r="M2225" s="37"/>
      <c r="N2225" s="38"/>
      <c r="O2225" s="61"/>
    </row>
    <row r="2226" spans="1:15" s="2" customFormat="1">
      <c r="A2226" s="7"/>
      <c r="B2226" s="37"/>
      <c r="C2226" s="38"/>
      <c r="D2226" s="61"/>
      <c r="E2226" s="44"/>
      <c r="F2226" s="44"/>
      <c r="G2226" s="23"/>
      <c r="J2226" s="62"/>
      <c r="K2226" s="7"/>
      <c r="L2226" s="7"/>
      <c r="M2226" s="37"/>
      <c r="N2226" s="38"/>
      <c r="O2226" s="61"/>
    </row>
    <row r="2227" spans="1:15" s="2" customFormat="1">
      <c r="A2227" s="7"/>
      <c r="B2227" s="37"/>
      <c r="C2227" s="38"/>
      <c r="D2227" s="61"/>
      <c r="E2227" s="44"/>
      <c r="F2227" s="44"/>
      <c r="G2227" s="23"/>
      <c r="J2227" s="62"/>
      <c r="K2227" s="7"/>
      <c r="L2227" s="7"/>
      <c r="M2227" s="37"/>
      <c r="N2227" s="38"/>
      <c r="O2227" s="61"/>
    </row>
    <row r="2228" spans="1:15" s="2" customFormat="1">
      <c r="A2228" s="7"/>
      <c r="B2228" s="37"/>
      <c r="C2228" s="38"/>
      <c r="D2228" s="61"/>
      <c r="E2228" s="44"/>
      <c r="F2228" s="44"/>
      <c r="G2228" s="23"/>
      <c r="J2228" s="62"/>
      <c r="K2228" s="7"/>
      <c r="L2228" s="7"/>
      <c r="M2228" s="37"/>
      <c r="N2228" s="38"/>
      <c r="O2228" s="61"/>
    </row>
    <row r="2229" spans="1:15" s="2" customFormat="1">
      <c r="A2229" s="7"/>
      <c r="B2229" s="37"/>
      <c r="C2229" s="38"/>
      <c r="D2229" s="61"/>
      <c r="E2229" s="44"/>
      <c r="F2229" s="44"/>
      <c r="G2229" s="23"/>
      <c r="J2229" s="62"/>
      <c r="K2229" s="7"/>
      <c r="L2229" s="7"/>
      <c r="M2229" s="37"/>
      <c r="N2229" s="38"/>
      <c r="O2229" s="61"/>
    </row>
    <row r="2230" spans="1:15" s="2" customFormat="1">
      <c r="A2230" s="7"/>
      <c r="B2230" s="37"/>
      <c r="C2230" s="38"/>
      <c r="D2230" s="61"/>
      <c r="E2230" s="44"/>
      <c r="F2230" s="44"/>
      <c r="G2230" s="23"/>
      <c r="J2230" s="62"/>
      <c r="K2230" s="7"/>
      <c r="L2230" s="7"/>
      <c r="M2230" s="37"/>
      <c r="N2230" s="38"/>
      <c r="O2230" s="61"/>
    </row>
    <row r="2231" spans="1:15" s="2" customFormat="1">
      <c r="A2231" s="7"/>
      <c r="B2231" s="37"/>
      <c r="C2231" s="38"/>
      <c r="D2231" s="61"/>
      <c r="E2231" s="44"/>
      <c r="F2231" s="44"/>
      <c r="G2231" s="23"/>
      <c r="J2231" s="62"/>
      <c r="K2231" s="7"/>
      <c r="L2231" s="7"/>
      <c r="M2231" s="37"/>
      <c r="N2231" s="38"/>
      <c r="O2231" s="61"/>
    </row>
    <row r="2232" spans="1:15" s="2" customFormat="1">
      <c r="A2232" s="7"/>
      <c r="B2232" s="37"/>
      <c r="C2232" s="38"/>
      <c r="D2232" s="61"/>
      <c r="E2232" s="44"/>
      <c r="F2232" s="44"/>
      <c r="G2232" s="23"/>
      <c r="J2232" s="62"/>
      <c r="K2232" s="7"/>
      <c r="L2232" s="7"/>
      <c r="M2232" s="37"/>
      <c r="N2232" s="38"/>
      <c r="O2232" s="61"/>
    </row>
    <row r="2233" spans="1:15" s="2" customFormat="1">
      <c r="A2233" s="7"/>
      <c r="B2233" s="37"/>
      <c r="C2233" s="38"/>
      <c r="D2233" s="61"/>
      <c r="E2233" s="44"/>
      <c r="F2233" s="44"/>
      <c r="G2233" s="23"/>
      <c r="J2233" s="62"/>
      <c r="K2233" s="7"/>
      <c r="L2233" s="7"/>
      <c r="M2233" s="37"/>
      <c r="N2233" s="38"/>
      <c r="O2233" s="61"/>
    </row>
    <row r="2234" spans="1:15" s="2" customFormat="1">
      <c r="A2234" s="7"/>
      <c r="B2234" s="37"/>
      <c r="C2234" s="38"/>
      <c r="D2234" s="61"/>
      <c r="E2234" s="44"/>
      <c r="F2234" s="44"/>
      <c r="G2234" s="23"/>
      <c r="J2234" s="62"/>
      <c r="K2234" s="7"/>
      <c r="L2234" s="7"/>
      <c r="M2234" s="37"/>
      <c r="N2234" s="38"/>
      <c r="O2234" s="61"/>
    </row>
    <row r="2235" spans="1:15" s="2" customFormat="1">
      <c r="A2235" s="7"/>
      <c r="B2235" s="37"/>
      <c r="C2235" s="38"/>
      <c r="D2235" s="61"/>
      <c r="E2235" s="44"/>
      <c r="F2235" s="44"/>
      <c r="G2235" s="23"/>
      <c r="J2235" s="62"/>
      <c r="K2235" s="7"/>
      <c r="L2235" s="7"/>
      <c r="M2235" s="37"/>
      <c r="N2235" s="38"/>
      <c r="O2235" s="61"/>
    </row>
    <row r="2236" spans="1:15" s="2" customFormat="1">
      <c r="A2236" s="7"/>
      <c r="B2236" s="37"/>
      <c r="C2236" s="38"/>
      <c r="D2236" s="61"/>
      <c r="E2236" s="44"/>
      <c r="F2236" s="44"/>
      <c r="G2236" s="23"/>
      <c r="J2236" s="62"/>
      <c r="K2236" s="7"/>
      <c r="L2236" s="7"/>
      <c r="M2236" s="37"/>
      <c r="N2236" s="38"/>
      <c r="O2236" s="61"/>
    </row>
    <row r="2237" spans="1:15" s="2" customFormat="1">
      <c r="A2237" s="7"/>
      <c r="B2237" s="37"/>
      <c r="C2237" s="38"/>
      <c r="D2237" s="61"/>
      <c r="E2237" s="44"/>
      <c r="F2237" s="44"/>
      <c r="G2237" s="23"/>
      <c r="J2237" s="62"/>
      <c r="K2237" s="7"/>
      <c r="L2237" s="7"/>
      <c r="M2237" s="37"/>
      <c r="N2237" s="38"/>
      <c r="O2237" s="61"/>
    </row>
    <row r="2238" spans="1:15" s="2" customFormat="1">
      <c r="A2238" s="7"/>
      <c r="B2238" s="37"/>
      <c r="C2238" s="38"/>
      <c r="D2238" s="61"/>
      <c r="E2238" s="44"/>
      <c r="F2238" s="44"/>
      <c r="G2238" s="23"/>
      <c r="J2238" s="62"/>
      <c r="K2238" s="7"/>
      <c r="L2238" s="7"/>
      <c r="M2238" s="37"/>
      <c r="N2238" s="38"/>
      <c r="O2238" s="61"/>
    </row>
    <row r="2239" spans="1:15" s="2" customFormat="1">
      <c r="A2239" s="7"/>
      <c r="B2239" s="37"/>
      <c r="C2239" s="38"/>
      <c r="D2239" s="61"/>
      <c r="E2239" s="44"/>
      <c r="F2239" s="44"/>
      <c r="G2239" s="23"/>
      <c r="J2239" s="62"/>
      <c r="K2239" s="7"/>
      <c r="L2239" s="7"/>
      <c r="M2239" s="37"/>
      <c r="N2239" s="38"/>
      <c r="O2239" s="61"/>
    </row>
    <row r="2240" spans="1:15" s="2" customFormat="1">
      <c r="A2240" s="7"/>
      <c r="B2240" s="37"/>
      <c r="C2240" s="38"/>
      <c r="D2240" s="61"/>
      <c r="E2240" s="44"/>
      <c r="F2240" s="44"/>
      <c r="G2240" s="23"/>
      <c r="J2240" s="62"/>
      <c r="K2240" s="7"/>
      <c r="L2240" s="7"/>
      <c r="M2240" s="37"/>
      <c r="N2240" s="38"/>
      <c r="O2240" s="61"/>
    </row>
    <row r="2241" spans="1:15" s="2" customFormat="1">
      <c r="A2241" s="7"/>
      <c r="B2241" s="37"/>
      <c r="C2241" s="38"/>
      <c r="D2241" s="61"/>
      <c r="E2241" s="44"/>
      <c r="F2241" s="44"/>
      <c r="G2241" s="23"/>
      <c r="J2241" s="62"/>
      <c r="K2241" s="7"/>
      <c r="L2241" s="7"/>
      <c r="M2241" s="37"/>
      <c r="N2241" s="38"/>
      <c r="O2241" s="61"/>
    </row>
    <row r="2242" spans="1:15" s="2" customFormat="1">
      <c r="A2242" s="7"/>
      <c r="B2242" s="37"/>
      <c r="C2242" s="38"/>
      <c r="D2242" s="61"/>
      <c r="E2242" s="44"/>
      <c r="F2242" s="44"/>
      <c r="G2242" s="23"/>
      <c r="J2242" s="62"/>
      <c r="K2242" s="7"/>
      <c r="L2242" s="7"/>
      <c r="M2242" s="37"/>
      <c r="N2242" s="38"/>
      <c r="O2242" s="61"/>
    </row>
    <row r="2243" spans="1:15" s="2" customFormat="1">
      <c r="A2243" s="7"/>
      <c r="B2243" s="37"/>
      <c r="C2243" s="38"/>
      <c r="D2243" s="61"/>
      <c r="E2243" s="44"/>
      <c r="F2243" s="44"/>
      <c r="G2243" s="23"/>
      <c r="H2243" s="23"/>
      <c r="I2243" s="23"/>
      <c r="J2243" s="156"/>
      <c r="K2243" s="7"/>
      <c r="L2243" s="7"/>
      <c r="M2243" s="37"/>
      <c r="N2243" s="38"/>
      <c r="O2243" s="61"/>
    </row>
    <row r="2244" spans="1:15" s="2" customFormat="1">
      <c r="A2244" s="7"/>
      <c r="B2244" s="37"/>
      <c r="C2244" s="38"/>
      <c r="D2244" s="61"/>
      <c r="E2244" s="44"/>
      <c r="F2244" s="44"/>
      <c r="G2244" s="23"/>
      <c r="H2244" s="23"/>
      <c r="I2244" s="23"/>
      <c r="J2244" s="156"/>
      <c r="K2244" s="7"/>
      <c r="L2244" s="7"/>
      <c r="M2244" s="37"/>
      <c r="N2244" s="38"/>
      <c r="O2244" s="61"/>
    </row>
    <row r="2245" spans="1:15" s="2" customFormat="1">
      <c r="A2245" s="7"/>
      <c r="B2245" s="37"/>
      <c r="C2245" s="38"/>
      <c r="D2245" s="61"/>
      <c r="E2245" s="44"/>
      <c r="F2245" s="44"/>
      <c r="G2245" s="23"/>
      <c r="H2245" s="1"/>
      <c r="I2245" s="1"/>
      <c r="J2245" s="156"/>
      <c r="K2245" s="7"/>
      <c r="L2245" s="7"/>
      <c r="M2245" s="37"/>
      <c r="N2245" s="38"/>
      <c r="O2245" s="61"/>
    </row>
    <row r="2246" spans="1:15" s="2" customFormat="1">
      <c r="A2246" s="7"/>
      <c r="B2246" s="37"/>
      <c r="C2246" s="38"/>
      <c r="D2246" s="61"/>
      <c r="E2246" s="44"/>
      <c r="F2246" s="44"/>
      <c r="G2246" s="23"/>
      <c r="H2246" s="1"/>
      <c r="I2246" s="1"/>
      <c r="J2246" s="156"/>
      <c r="K2246" s="7"/>
      <c r="L2246" s="7"/>
      <c r="M2246" s="37"/>
      <c r="N2246" s="38"/>
      <c r="O2246" s="61"/>
    </row>
    <row r="2247" spans="1:15" s="2" customFormat="1">
      <c r="A2247" s="7"/>
      <c r="B2247" s="37"/>
      <c r="C2247" s="38"/>
      <c r="D2247" s="61"/>
      <c r="E2247" s="44"/>
      <c r="F2247" s="44"/>
      <c r="G2247" s="23"/>
      <c r="H2247" s="23"/>
      <c r="I2247" s="23"/>
      <c r="J2247" s="156"/>
      <c r="K2247" s="7"/>
      <c r="L2247" s="7"/>
      <c r="M2247" s="37"/>
      <c r="N2247" s="38"/>
      <c r="O2247" s="61"/>
    </row>
    <row r="2248" spans="1:15" s="2" customFormat="1">
      <c r="A2248" s="7"/>
      <c r="B2248" s="37"/>
      <c r="C2248" s="38"/>
      <c r="D2248" s="61"/>
      <c r="E2248" s="44"/>
      <c r="F2248" s="44"/>
      <c r="G2248" s="23"/>
      <c r="H2248" s="23"/>
      <c r="I2248" s="23"/>
      <c r="J2248" s="156"/>
      <c r="K2248" s="7"/>
      <c r="L2248" s="7"/>
      <c r="M2248" s="37"/>
      <c r="N2248" s="38"/>
      <c r="O2248" s="61"/>
    </row>
    <row r="2249" spans="1:15" s="2" customFormat="1">
      <c r="A2249" s="7"/>
      <c r="B2249" s="37"/>
      <c r="C2249" s="38"/>
      <c r="D2249" s="61"/>
      <c r="E2249" s="44"/>
      <c r="F2249" s="44"/>
      <c r="G2249" s="23"/>
      <c r="H2249" s="23"/>
      <c r="I2249" s="23"/>
      <c r="J2249" s="156"/>
      <c r="K2249" s="7"/>
      <c r="L2249" s="7"/>
      <c r="M2249" s="37"/>
      <c r="N2249" s="38"/>
      <c r="O2249" s="61"/>
    </row>
    <row r="2250" spans="1:15" s="2" customFormat="1">
      <c r="A2250" s="7"/>
      <c r="B2250" s="37"/>
      <c r="C2250" s="38"/>
      <c r="D2250" s="61"/>
      <c r="E2250" s="44"/>
      <c r="F2250" s="44"/>
      <c r="G2250" s="23"/>
      <c r="H2250" s="23"/>
      <c r="I2250" s="23"/>
      <c r="J2250" s="156"/>
      <c r="K2250" s="7"/>
      <c r="L2250" s="7"/>
      <c r="M2250" s="37"/>
      <c r="N2250" s="38"/>
      <c r="O2250" s="61"/>
    </row>
    <row r="2251" spans="1:15" s="2" customFormat="1">
      <c r="A2251" s="7"/>
      <c r="B2251" s="37"/>
      <c r="C2251" s="38"/>
      <c r="D2251" s="61"/>
      <c r="E2251" s="44"/>
      <c r="F2251" s="44"/>
      <c r="G2251" s="23"/>
      <c r="H2251" s="23"/>
      <c r="I2251" s="23"/>
      <c r="J2251" s="156"/>
      <c r="K2251" s="7"/>
      <c r="L2251" s="7"/>
      <c r="M2251" s="37"/>
      <c r="N2251" s="38"/>
      <c r="O2251" s="61"/>
    </row>
    <row r="2252" spans="1:15" s="2" customFormat="1">
      <c r="A2252" s="7"/>
      <c r="B2252" s="37"/>
      <c r="C2252" s="38"/>
      <c r="D2252" s="61"/>
      <c r="E2252" s="44"/>
      <c r="F2252" s="44"/>
      <c r="G2252" s="23"/>
      <c r="H2252" s="23"/>
      <c r="I2252" s="23"/>
      <c r="J2252" s="156"/>
      <c r="K2252" s="7"/>
      <c r="L2252" s="7"/>
      <c r="M2252" s="37"/>
      <c r="N2252" s="38"/>
      <c r="O2252" s="61"/>
    </row>
    <row r="2253" spans="1:15" s="2" customFormat="1">
      <c r="A2253" s="7"/>
      <c r="B2253" s="37"/>
      <c r="C2253" s="38"/>
      <c r="D2253" s="61"/>
      <c r="E2253" s="44"/>
      <c r="F2253" s="44"/>
      <c r="G2253" s="23"/>
      <c r="H2253" s="23"/>
      <c r="I2253" s="23"/>
      <c r="J2253" s="156"/>
      <c r="K2253" s="7"/>
      <c r="L2253" s="7"/>
      <c r="M2253" s="37"/>
      <c r="N2253" s="38"/>
      <c r="O2253" s="61"/>
    </row>
    <row r="2254" spans="1:15" s="2" customFormat="1">
      <c r="A2254" s="7"/>
      <c r="B2254" s="37"/>
      <c r="C2254" s="38"/>
      <c r="D2254" s="61"/>
      <c r="E2254" s="44"/>
      <c r="F2254" s="44"/>
      <c r="G2254" s="23"/>
      <c r="H2254" s="23"/>
      <c r="I2254" s="23"/>
      <c r="J2254" s="156"/>
      <c r="K2254" s="7"/>
      <c r="L2254" s="7"/>
      <c r="M2254" s="37"/>
      <c r="N2254" s="38"/>
      <c r="O2254" s="61"/>
    </row>
    <row r="2255" spans="1:15" s="2" customFormat="1">
      <c r="A2255" s="7"/>
      <c r="B2255" s="37"/>
      <c r="C2255" s="38"/>
      <c r="D2255" s="61"/>
      <c r="E2255" s="44"/>
      <c r="F2255" s="44"/>
      <c r="G2255" s="23"/>
      <c r="H2255" s="23"/>
      <c r="I2255" s="23"/>
      <c r="J2255" s="156"/>
      <c r="K2255" s="7"/>
      <c r="L2255" s="7"/>
      <c r="M2255" s="37"/>
      <c r="N2255" s="38"/>
      <c r="O2255" s="61"/>
    </row>
    <row r="2256" spans="1:15" s="2" customFormat="1">
      <c r="A2256" s="7"/>
      <c r="B2256" s="37"/>
      <c r="C2256" s="38"/>
      <c r="D2256" s="61"/>
      <c r="E2256" s="44"/>
      <c r="F2256" s="44"/>
      <c r="G2256" s="23"/>
      <c r="H2256" s="23"/>
      <c r="I2256" s="23"/>
      <c r="J2256" s="156"/>
      <c r="K2256" s="7"/>
      <c r="L2256" s="7"/>
      <c r="M2256" s="37"/>
      <c r="N2256" s="38"/>
      <c r="O2256" s="61"/>
    </row>
    <row r="2257" spans="1:15" s="2" customFormat="1">
      <c r="A2257" s="7"/>
      <c r="B2257" s="37"/>
      <c r="C2257" s="38"/>
      <c r="D2257" s="61"/>
      <c r="E2257" s="44"/>
      <c r="F2257" s="44"/>
      <c r="G2257" s="23"/>
      <c r="H2257" s="23"/>
      <c r="I2257" s="23"/>
      <c r="J2257" s="156"/>
      <c r="K2257" s="7"/>
      <c r="L2257" s="7"/>
      <c r="M2257" s="37"/>
      <c r="N2257" s="38"/>
      <c r="O2257" s="61"/>
    </row>
    <row r="2258" spans="1:15" s="2" customFormat="1">
      <c r="A2258" s="7"/>
      <c r="B2258" s="37"/>
      <c r="C2258" s="38"/>
      <c r="D2258" s="61"/>
      <c r="E2258" s="44"/>
      <c r="F2258" s="44"/>
      <c r="G2258" s="23"/>
      <c r="H2258" s="23"/>
      <c r="I2258" s="23"/>
      <c r="J2258" s="156"/>
      <c r="K2258" s="7"/>
      <c r="L2258" s="7"/>
      <c r="M2258" s="37"/>
      <c r="N2258" s="38"/>
      <c r="O2258" s="61"/>
    </row>
    <row r="2259" spans="1:15" s="2" customFormat="1">
      <c r="A2259" s="7"/>
      <c r="B2259" s="37"/>
      <c r="C2259" s="38"/>
      <c r="D2259" s="61"/>
      <c r="E2259" s="44"/>
      <c r="F2259" s="44"/>
      <c r="G2259" s="23"/>
      <c r="J2259" s="62"/>
      <c r="K2259" s="7"/>
      <c r="L2259" s="7"/>
      <c r="M2259" s="37"/>
      <c r="N2259" s="38"/>
      <c r="O2259" s="61"/>
    </row>
    <row r="2260" spans="1:15" s="2" customFormat="1">
      <c r="A2260" s="7"/>
      <c r="B2260" s="37"/>
      <c r="C2260" s="38"/>
      <c r="D2260" s="61"/>
      <c r="E2260" s="44"/>
      <c r="F2260" s="44"/>
      <c r="G2260" s="23"/>
      <c r="J2260" s="62"/>
      <c r="K2260" s="7"/>
      <c r="L2260" s="7"/>
      <c r="M2260" s="37"/>
      <c r="N2260" s="38"/>
      <c r="O2260" s="61"/>
    </row>
    <row r="2261" spans="1:15" s="2" customFormat="1">
      <c r="A2261" s="7"/>
      <c r="B2261" s="37"/>
      <c r="C2261" s="38"/>
      <c r="D2261" s="61"/>
      <c r="E2261" s="44"/>
      <c r="F2261" s="44"/>
      <c r="G2261" s="23"/>
      <c r="J2261" s="62"/>
      <c r="K2261" s="7"/>
      <c r="L2261" s="7"/>
      <c r="M2261" s="37"/>
      <c r="N2261" s="38"/>
      <c r="O2261" s="61"/>
    </row>
    <row r="2262" spans="1:15" s="2" customFormat="1">
      <c r="A2262" s="7"/>
      <c r="B2262" s="37"/>
      <c r="C2262" s="38"/>
      <c r="D2262" s="61"/>
      <c r="E2262" s="44"/>
      <c r="F2262" s="44"/>
      <c r="G2262" s="23"/>
      <c r="J2262" s="62"/>
      <c r="K2262" s="7"/>
      <c r="L2262" s="7"/>
      <c r="M2262" s="37"/>
      <c r="N2262" s="38"/>
      <c r="O2262" s="61"/>
    </row>
    <row r="2263" spans="1:15" s="2" customFormat="1">
      <c r="A2263" s="7"/>
      <c r="B2263" s="37"/>
      <c r="C2263" s="38"/>
      <c r="D2263" s="61"/>
      <c r="E2263" s="44"/>
      <c r="F2263" s="44"/>
      <c r="G2263" s="23"/>
      <c r="J2263" s="62"/>
      <c r="K2263" s="7"/>
      <c r="L2263" s="7"/>
      <c r="M2263" s="37"/>
      <c r="N2263" s="38"/>
      <c r="O2263" s="61"/>
    </row>
    <row r="2264" spans="1:15" s="2" customFormat="1">
      <c r="A2264" s="7"/>
      <c r="B2264" s="37"/>
      <c r="C2264" s="38"/>
      <c r="D2264" s="61"/>
      <c r="E2264" s="44"/>
      <c r="F2264" s="44"/>
      <c r="G2264" s="23"/>
      <c r="J2264" s="62"/>
      <c r="K2264" s="7"/>
      <c r="L2264" s="7"/>
      <c r="M2264" s="37"/>
      <c r="N2264" s="38"/>
      <c r="O2264" s="61"/>
    </row>
    <row r="2265" spans="1:15" s="2" customFormat="1">
      <c r="A2265" s="7"/>
      <c r="B2265" s="37"/>
      <c r="C2265" s="38"/>
      <c r="D2265" s="61"/>
      <c r="E2265" s="44"/>
      <c r="F2265" s="44"/>
      <c r="G2265" s="23"/>
      <c r="J2265" s="62"/>
      <c r="K2265" s="7"/>
      <c r="L2265" s="7"/>
      <c r="M2265" s="37"/>
      <c r="N2265" s="38"/>
      <c r="O2265" s="61"/>
    </row>
    <row r="2266" spans="1:15" s="2" customFormat="1">
      <c r="A2266" s="7"/>
      <c r="B2266" s="37"/>
      <c r="C2266" s="38"/>
      <c r="D2266" s="61"/>
      <c r="E2266" s="44"/>
      <c r="F2266" s="44"/>
      <c r="G2266" s="23"/>
      <c r="J2266" s="62"/>
      <c r="K2266" s="7"/>
      <c r="L2266" s="7"/>
      <c r="M2266" s="37"/>
      <c r="N2266" s="38"/>
      <c r="O2266" s="61"/>
    </row>
    <row r="2267" spans="1:15" s="2" customFormat="1">
      <c r="A2267" s="7"/>
      <c r="B2267" s="37"/>
      <c r="C2267" s="38"/>
      <c r="D2267" s="61"/>
      <c r="E2267" s="44"/>
      <c r="F2267" s="44"/>
      <c r="G2267" s="23"/>
      <c r="J2267" s="62"/>
      <c r="K2267" s="7"/>
      <c r="L2267" s="7"/>
      <c r="M2267" s="37"/>
      <c r="N2267" s="38"/>
      <c r="O2267" s="61"/>
    </row>
    <row r="2268" spans="1:15" s="2" customFormat="1">
      <c r="A2268" s="7"/>
      <c r="B2268" s="37"/>
      <c r="C2268" s="38"/>
      <c r="D2268" s="61"/>
      <c r="E2268" s="44"/>
      <c r="F2268" s="44"/>
      <c r="G2268" s="23"/>
      <c r="J2268" s="62"/>
      <c r="K2268" s="7"/>
      <c r="L2268" s="7"/>
      <c r="M2268" s="37"/>
      <c r="N2268" s="38"/>
      <c r="O2268" s="61"/>
    </row>
    <row r="2269" spans="1:15" s="2" customFormat="1">
      <c r="A2269" s="7"/>
      <c r="B2269" s="37"/>
      <c r="C2269" s="38"/>
      <c r="D2269" s="61"/>
      <c r="E2269" s="44"/>
      <c r="F2269" s="44"/>
      <c r="G2269" s="23"/>
      <c r="J2269" s="62"/>
      <c r="K2269" s="7"/>
      <c r="L2269" s="7"/>
      <c r="M2269" s="37"/>
      <c r="N2269" s="38"/>
      <c r="O2269" s="61"/>
    </row>
    <row r="2270" spans="1:15" s="2" customFormat="1">
      <c r="A2270" s="7"/>
      <c r="B2270" s="37"/>
      <c r="C2270" s="38"/>
      <c r="D2270" s="61"/>
      <c r="E2270" s="44"/>
      <c r="F2270" s="44"/>
      <c r="G2270" s="23"/>
      <c r="J2270" s="62"/>
      <c r="K2270" s="7"/>
      <c r="L2270" s="7"/>
      <c r="M2270" s="37"/>
      <c r="N2270" s="38"/>
      <c r="O2270" s="61"/>
    </row>
    <row r="2271" spans="1:15" s="2" customFormat="1">
      <c r="A2271" s="7"/>
      <c r="B2271" s="37"/>
      <c r="C2271" s="38"/>
      <c r="D2271" s="61"/>
      <c r="E2271" s="44"/>
      <c r="F2271" s="44"/>
      <c r="G2271" s="23"/>
      <c r="J2271" s="62"/>
      <c r="K2271" s="7"/>
      <c r="L2271" s="7"/>
      <c r="M2271" s="37"/>
      <c r="N2271" s="38"/>
      <c r="O2271" s="61"/>
    </row>
    <row r="2272" spans="1:15" s="2" customFormat="1">
      <c r="A2272" s="7"/>
      <c r="B2272" s="37"/>
      <c r="C2272" s="38"/>
      <c r="D2272" s="61"/>
      <c r="E2272" s="44"/>
      <c r="F2272" s="44"/>
      <c r="G2272" s="23"/>
      <c r="J2272" s="62"/>
      <c r="K2272" s="7"/>
      <c r="L2272" s="7"/>
      <c r="M2272" s="37"/>
      <c r="N2272" s="38"/>
      <c r="O2272" s="61"/>
    </row>
    <row r="2273" spans="1:15" s="2" customFormat="1">
      <c r="A2273" s="7"/>
      <c r="B2273" s="37"/>
      <c r="C2273" s="38"/>
      <c r="D2273" s="61"/>
      <c r="E2273" s="44"/>
      <c r="F2273" s="44"/>
      <c r="G2273" s="23"/>
      <c r="J2273" s="62"/>
      <c r="K2273" s="7"/>
      <c r="L2273" s="7"/>
      <c r="M2273" s="37"/>
      <c r="N2273" s="38"/>
      <c r="O2273" s="61"/>
    </row>
    <row r="2274" spans="1:15" s="2" customFormat="1">
      <c r="A2274" s="7"/>
      <c r="B2274" s="37"/>
      <c r="C2274" s="38"/>
      <c r="D2274" s="61"/>
      <c r="E2274" s="44"/>
      <c r="F2274" s="44"/>
      <c r="G2274" s="23"/>
      <c r="J2274" s="62"/>
      <c r="K2274" s="7"/>
      <c r="L2274" s="7"/>
      <c r="M2274" s="37"/>
      <c r="N2274" s="38"/>
      <c r="O2274" s="61"/>
    </row>
    <row r="2275" spans="1:15" s="2" customFormat="1">
      <c r="A2275" s="7"/>
      <c r="B2275" s="37"/>
      <c r="C2275" s="38"/>
      <c r="D2275" s="61"/>
      <c r="E2275" s="44"/>
      <c r="F2275" s="44"/>
      <c r="G2275" s="23"/>
      <c r="J2275" s="62"/>
      <c r="K2275" s="7"/>
      <c r="L2275" s="7"/>
      <c r="M2275" s="37"/>
      <c r="N2275" s="38"/>
      <c r="O2275" s="61"/>
    </row>
    <row r="2276" spans="1:15" s="2" customFormat="1">
      <c r="A2276" s="7"/>
      <c r="B2276" s="37"/>
      <c r="C2276" s="38"/>
      <c r="D2276" s="61"/>
      <c r="E2276" s="44"/>
      <c r="F2276" s="44"/>
      <c r="G2276" s="23"/>
      <c r="J2276" s="62"/>
      <c r="K2276" s="7"/>
      <c r="L2276" s="7"/>
      <c r="M2276" s="37"/>
      <c r="N2276" s="38"/>
      <c r="O2276" s="61"/>
    </row>
    <row r="2277" spans="1:15" s="2" customFormat="1">
      <c r="A2277" s="7"/>
      <c r="B2277" s="37"/>
      <c r="C2277" s="38"/>
      <c r="D2277" s="61"/>
      <c r="E2277" s="44"/>
      <c r="F2277" s="44"/>
      <c r="G2277" s="23"/>
      <c r="J2277" s="62"/>
      <c r="K2277" s="7"/>
      <c r="L2277" s="7"/>
      <c r="M2277" s="37"/>
      <c r="N2277" s="38"/>
      <c r="O2277" s="61"/>
    </row>
    <row r="2278" spans="1:15" s="2" customFormat="1">
      <c r="A2278" s="7"/>
      <c r="B2278" s="37"/>
      <c r="C2278" s="38"/>
      <c r="D2278" s="61"/>
      <c r="E2278" s="44"/>
      <c r="F2278" s="44"/>
      <c r="G2278" s="23"/>
      <c r="J2278" s="62"/>
      <c r="K2278" s="7"/>
      <c r="L2278" s="7"/>
      <c r="M2278" s="37"/>
      <c r="N2278" s="38"/>
      <c r="O2278" s="61"/>
    </row>
    <row r="2279" spans="1:15" s="2" customFormat="1">
      <c r="A2279" s="7"/>
      <c r="B2279" s="37"/>
      <c r="C2279" s="38"/>
      <c r="D2279" s="61"/>
      <c r="E2279" s="44"/>
      <c r="F2279" s="44"/>
      <c r="G2279" s="23"/>
      <c r="J2279" s="62"/>
      <c r="K2279" s="7"/>
      <c r="L2279" s="7"/>
      <c r="M2279" s="37"/>
      <c r="N2279" s="38"/>
      <c r="O2279" s="61"/>
    </row>
    <row r="2280" spans="1:15" s="2" customFormat="1">
      <c r="A2280" s="7"/>
      <c r="B2280" s="37"/>
      <c r="C2280" s="38"/>
      <c r="D2280" s="61"/>
      <c r="E2280" s="44"/>
      <c r="F2280" s="44"/>
      <c r="G2280" s="23"/>
      <c r="J2280" s="62"/>
      <c r="K2280" s="7"/>
      <c r="L2280" s="7"/>
      <c r="M2280" s="37"/>
      <c r="N2280" s="38"/>
      <c r="O2280" s="61"/>
    </row>
    <row r="2281" spans="1:15" s="2" customFormat="1">
      <c r="A2281" s="7"/>
      <c r="B2281" s="37"/>
      <c r="C2281" s="38"/>
      <c r="D2281" s="61"/>
      <c r="E2281" s="44"/>
      <c r="F2281" s="44"/>
      <c r="G2281" s="23"/>
      <c r="J2281" s="62"/>
      <c r="K2281" s="7"/>
      <c r="L2281" s="7"/>
      <c r="M2281" s="37"/>
      <c r="N2281" s="38"/>
      <c r="O2281" s="61"/>
    </row>
    <row r="2282" spans="1:15" s="2" customFormat="1">
      <c r="A2282" s="7"/>
      <c r="B2282" s="37"/>
      <c r="C2282" s="38"/>
      <c r="D2282" s="61"/>
      <c r="E2282" s="44"/>
      <c r="F2282" s="44"/>
      <c r="G2282" s="23"/>
      <c r="J2282" s="62"/>
      <c r="K2282" s="7"/>
      <c r="L2282" s="7"/>
      <c r="M2282" s="37"/>
      <c r="N2282" s="38"/>
      <c r="O2282" s="61"/>
    </row>
    <row r="2283" spans="1:15" s="2" customFormat="1">
      <c r="A2283" s="7"/>
      <c r="B2283" s="37"/>
      <c r="C2283" s="38"/>
      <c r="D2283" s="61"/>
      <c r="E2283" s="44"/>
      <c r="F2283" s="44"/>
      <c r="G2283" s="23"/>
      <c r="J2283" s="62"/>
      <c r="K2283" s="7"/>
      <c r="L2283" s="7"/>
      <c r="M2283" s="37"/>
      <c r="N2283" s="38"/>
      <c r="O2283" s="61"/>
    </row>
    <row r="2284" spans="1:15" s="2" customFormat="1">
      <c r="A2284" s="7"/>
      <c r="B2284" s="37"/>
      <c r="C2284" s="38"/>
      <c r="D2284" s="61"/>
      <c r="E2284" s="44"/>
      <c r="F2284" s="44"/>
      <c r="G2284" s="23"/>
      <c r="J2284" s="62"/>
      <c r="K2284" s="7"/>
      <c r="L2284" s="7"/>
      <c r="M2284" s="37"/>
      <c r="N2284" s="38"/>
      <c r="O2284" s="61"/>
    </row>
    <row r="2285" spans="1:15" s="2" customFormat="1">
      <c r="A2285" s="7"/>
      <c r="B2285" s="37"/>
      <c r="C2285" s="38"/>
      <c r="D2285" s="61"/>
      <c r="E2285" s="44"/>
      <c r="F2285" s="44"/>
      <c r="G2285" s="23"/>
      <c r="J2285" s="62"/>
      <c r="K2285" s="7"/>
      <c r="L2285" s="7"/>
      <c r="M2285" s="37"/>
      <c r="N2285" s="38"/>
      <c r="O2285" s="61"/>
    </row>
    <row r="2286" spans="1:15" s="2" customFormat="1">
      <c r="A2286" s="7"/>
      <c r="B2286" s="37"/>
      <c r="C2286" s="38"/>
      <c r="D2286" s="61"/>
      <c r="E2286" s="44"/>
      <c r="F2286" s="44"/>
      <c r="G2286" s="23"/>
      <c r="J2286" s="62"/>
      <c r="K2286" s="7"/>
      <c r="L2286" s="7"/>
      <c r="M2286" s="37"/>
      <c r="N2286" s="38"/>
      <c r="O2286" s="61"/>
    </row>
    <row r="2287" spans="1:15" s="2" customFormat="1">
      <c r="A2287" s="7"/>
      <c r="B2287" s="37"/>
      <c r="C2287" s="38"/>
      <c r="D2287" s="61"/>
      <c r="E2287" s="44"/>
      <c r="F2287" s="44"/>
      <c r="G2287" s="23"/>
      <c r="J2287" s="62"/>
      <c r="K2287" s="7"/>
      <c r="L2287" s="7"/>
      <c r="M2287" s="37"/>
      <c r="N2287" s="38"/>
      <c r="O2287" s="61"/>
    </row>
    <row r="2288" spans="1:15" s="2" customFormat="1">
      <c r="A2288" s="7"/>
      <c r="B2288" s="37"/>
      <c r="C2288" s="38"/>
      <c r="D2288" s="61"/>
      <c r="E2288" s="44"/>
      <c r="F2288" s="44"/>
      <c r="G2288" s="23"/>
      <c r="J2288" s="62"/>
      <c r="K2288" s="7"/>
      <c r="L2288" s="7"/>
      <c r="M2288" s="37"/>
      <c r="N2288" s="38"/>
      <c r="O2288" s="61"/>
    </row>
    <row r="2289" spans="1:15" s="2" customFormat="1">
      <c r="A2289" s="7"/>
      <c r="B2289" s="37"/>
      <c r="C2289" s="38"/>
      <c r="D2289" s="61"/>
      <c r="E2289" s="44"/>
      <c r="F2289" s="44"/>
      <c r="G2289" s="23"/>
      <c r="J2289" s="62"/>
      <c r="K2289" s="7"/>
      <c r="L2289" s="7"/>
      <c r="M2289" s="37"/>
      <c r="N2289" s="38"/>
      <c r="O2289" s="61"/>
    </row>
    <row r="2290" spans="1:15" s="2" customFormat="1">
      <c r="A2290" s="7"/>
      <c r="B2290" s="37"/>
      <c r="C2290" s="38"/>
      <c r="D2290" s="61"/>
      <c r="E2290" s="44"/>
      <c r="F2290" s="44"/>
      <c r="G2290" s="23"/>
      <c r="J2290" s="62"/>
      <c r="K2290" s="7"/>
      <c r="L2290" s="7"/>
      <c r="M2290" s="37"/>
      <c r="N2290" s="38"/>
      <c r="O2290" s="61"/>
    </row>
    <row r="2291" spans="1:15" s="2" customFormat="1">
      <c r="A2291" s="7"/>
      <c r="B2291" s="37"/>
      <c r="C2291" s="38"/>
      <c r="D2291" s="61"/>
      <c r="E2291" s="44"/>
      <c r="F2291" s="44"/>
      <c r="G2291" s="23"/>
      <c r="J2291" s="62"/>
      <c r="K2291" s="7"/>
      <c r="L2291" s="7"/>
      <c r="M2291" s="37"/>
      <c r="N2291" s="38"/>
      <c r="O2291" s="61"/>
    </row>
    <row r="2292" spans="1:15" s="2" customFormat="1">
      <c r="A2292" s="7"/>
      <c r="B2292" s="37"/>
      <c r="C2292" s="38"/>
      <c r="D2292" s="61"/>
      <c r="E2292" s="44"/>
      <c r="F2292" s="44"/>
      <c r="G2292" s="23"/>
      <c r="J2292" s="62"/>
      <c r="K2292" s="7"/>
      <c r="L2292" s="7"/>
      <c r="M2292" s="37"/>
      <c r="N2292" s="38"/>
      <c r="O2292" s="61"/>
    </row>
    <row r="2293" spans="1:15" s="2" customFormat="1">
      <c r="A2293" s="7"/>
      <c r="B2293" s="37"/>
      <c r="C2293" s="38"/>
      <c r="D2293" s="61"/>
      <c r="E2293" s="44"/>
      <c r="F2293" s="44"/>
      <c r="G2293" s="23"/>
      <c r="J2293" s="62"/>
      <c r="K2293" s="7"/>
      <c r="L2293" s="7"/>
      <c r="M2293" s="37"/>
      <c r="N2293" s="38"/>
      <c r="O2293" s="61"/>
    </row>
    <row r="2294" spans="1:15" s="2" customFormat="1">
      <c r="A2294" s="7"/>
      <c r="B2294" s="37"/>
      <c r="C2294" s="38"/>
      <c r="D2294" s="61"/>
      <c r="E2294" s="44"/>
      <c r="F2294" s="44"/>
      <c r="G2294" s="23"/>
      <c r="J2294" s="62"/>
      <c r="K2294" s="7"/>
      <c r="L2294" s="7"/>
      <c r="M2294" s="37"/>
      <c r="N2294" s="38"/>
      <c r="O2294" s="61"/>
    </row>
    <row r="2295" spans="1:15" s="2" customFormat="1">
      <c r="A2295" s="7"/>
      <c r="B2295" s="37"/>
      <c r="C2295" s="38"/>
      <c r="D2295" s="61"/>
      <c r="E2295" s="44"/>
      <c r="F2295" s="44"/>
      <c r="G2295" s="23"/>
      <c r="J2295" s="62"/>
      <c r="K2295" s="7"/>
      <c r="L2295" s="7"/>
      <c r="M2295" s="37"/>
      <c r="N2295" s="38"/>
      <c r="O2295" s="61"/>
    </row>
    <row r="2296" spans="1:15" s="2" customFormat="1">
      <c r="A2296" s="7"/>
      <c r="B2296" s="37"/>
      <c r="C2296" s="38"/>
      <c r="D2296" s="61"/>
      <c r="E2296" s="44"/>
      <c r="F2296" s="44"/>
      <c r="G2296" s="23"/>
      <c r="J2296" s="62"/>
      <c r="K2296" s="7"/>
      <c r="L2296" s="7"/>
      <c r="M2296" s="37"/>
      <c r="N2296" s="38"/>
      <c r="O2296" s="61"/>
    </row>
    <row r="2297" spans="1:15" s="2" customFormat="1">
      <c r="A2297" s="7"/>
      <c r="B2297" s="37"/>
      <c r="C2297" s="38"/>
      <c r="D2297" s="61"/>
      <c r="E2297" s="44"/>
      <c r="F2297" s="44"/>
      <c r="G2297" s="23"/>
      <c r="J2297" s="62"/>
      <c r="K2297" s="7"/>
      <c r="L2297" s="7"/>
      <c r="M2297" s="37"/>
      <c r="N2297" s="38"/>
      <c r="O2297" s="61"/>
    </row>
    <row r="2298" spans="1:15" s="2" customFormat="1">
      <c r="A2298" s="7"/>
      <c r="B2298" s="37"/>
      <c r="C2298" s="38"/>
      <c r="D2298" s="61"/>
      <c r="E2298" s="44"/>
      <c r="F2298" s="44"/>
      <c r="G2298" s="23"/>
      <c r="J2298" s="62"/>
      <c r="K2298" s="7"/>
      <c r="L2298" s="7"/>
      <c r="M2298" s="37"/>
      <c r="N2298" s="38"/>
      <c r="O2298" s="61"/>
    </row>
    <row r="2299" spans="1:15" s="2" customFormat="1">
      <c r="A2299" s="7"/>
      <c r="B2299" s="37"/>
      <c r="C2299" s="38"/>
      <c r="D2299" s="61"/>
      <c r="E2299" s="44"/>
      <c r="F2299" s="44"/>
      <c r="G2299" s="23"/>
      <c r="J2299" s="62"/>
      <c r="K2299" s="7"/>
      <c r="L2299" s="7"/>
      <c r="M2299" s="37"/>
      <c r="N2299" s="38"/>
      <c r="O2299" s="61"/>
    </row>
    <row r="2300" spans="1:15" s="2" customFormat="1">
      <c r="A2300" s="7"/>
      <c r="B2300" s="37"/>
      <c r="C2300" s="38"/>
      <c r="D2300" s="61"/>
      <c r="E2300" s="44"/>
      <c r="F2300" s="44"/>
      <c r="G2300" s="23"/>
      <c r="J2300" s="62"/>
      <c r="K2300" s="7"/>
      <c r="L2300" s="7"/>
      <c r="M2300" s="37"/>
      <c r="N2300" s="38"/>
      <c r="O2300" s="61"/>
    </row>
    <row r="2301" spans="1:15" s="2" customFormat="1">
      <c r="A2301" s="7"/>
      <c r="B2301" s="37"/>
      <c r="C2301" s="38"/>
      <c r="D2301" s="61"/>
      <c r="E2301" s="44"/>
      <c r="F2301" s="44"/>
      <c r="G2301" s="23"/>
      <c r="J2301" s="62"/>
      <c r="K2301" s="7"/>
      <c r="L2301" s="7"/>
      <c r="M2301" s="37"/>
      <c r="N2301" s="38"/>
      <c r="O2301" s="61"/>
    </row>
    <row r="2302" spans="1:15" s="2" customFormat="1">
      <c r="A2302" s="7"/>
      <c r="B2302" s="37"/>
      <c r="C2302" s="38"/>
      <c r="D2302" s="61"/>
      <c r="E2302" s="44"/>
      <c r="F2302" s="44"/>
      <c r="G2302" s="23"/>
      <c r="J2302" s="62"/>
      <c r="K2302" s="7"/>
      <c r="L2302" s="7"/>
      <c r="M2302" s="37"/>
      <c r="N2302" s="38"/>
      <c r="O2302" s="61"/>
    </row>
    <row r="2303" spans="1:15" s="2" customFormat="1">
      <c r="A2303" s="7"/>
      <c r="B2303" s="37"/>
      <c r="C2303" s="38"/>
      <c r="D2303" s="61"/>
      <c r="E2303" s="44"/>
      <c r="F2303" s="44"/>
      <c r="G2303" s="23"/>
      <c r="J2303" s="62"/>
      <c r="K2303" s="7"/>
      <c r="L2303" s="7"/>
      <c r="M2303" s="37"/>
      <c r="N2303" s="38"/>
      <c r="O2303" s="61"/>
    </row>
    <row r="2304" spans="1:15" s="2" customFormat="1">
      <c r="A2304" s="7"/>
      <c r="B2304" s="37"/>
      <c r="C2304" s="38"/>
      <c r="D2304" s="61"/>
      <c r="E2304" s="44"/>
      <c r="F2304" s="44"/>
      <c r="G2304" s="23"/>
      <c r="J2304" s="62"/>
      <c r="K2304" s="7"/>
      <c r="L2304" s="7"/>
      <c r="M2304" s="37"/>
      <c r="N2304" s="38"/>
      <c r="O2304" s="61"/>
    </row>
    <row r="2305" spans="1:15" s="2" customFormat="1">
      <c r="A2305" s="7"/>
      <c r="B2305" s="37"/>
      <c r="C2305" s="38"/>
      <c r="D2305" s="61"/>
      <c r="E2305" s="44"/>
      <c r="F2305" s="44"/>
      <c r="G2305" s="23"/>
      <c r="J2305" s="62"/>
      <c r="K2305" s="7"/>
      <c r="L2305" s="7"/>
      <c r="M2305" s="37"/>
      <c r="N2305" s="38"/>
      <c r="O2305" s="61"/>
    </row>
    <row r="2306" spans="1:15">
      <c r="H2306" s="2"/>
      <c r="I2306" s="2"/>
      <c r="J2306" s="62"/>
    </row>
    <row r="2307" spans="1:15" s="2" customFormat="1">
      <c r="A2307" s="7"/>
      <c r="B2307" s="37"/>
      <c r="C2307" s="38"/>
      <c r="D2307" s="61"/>
      <c r="E2307" s="44"/>
      <c r="F2307" s="44"/>
      <c r="G2307" s="23"/>
      <c r="J2307" s="62"/>
      <c r="K2307" s="7"/>
      <c r="L2307" s="7"/>
      <c r="M2307" s="37"/>
      <c r="N2307" s="38"/>
      <c r="O2307" s="61"/>
    </row>
    <row r="2308" spans="1:15" s="2" customFormat="1">
      <c r="A2308" s="7"/>
      <c r="B2308" s="37"/>
      <c r="C2308" s="38"/>
      <c r="D2308" s="61"/>
      <c r="E2308" s="44"/>
      <c r="F2308" s="44"/>
      <c r="G2308" s="23"/>
      <c r="J2308" s="62"/>
      <c r="K2308" s="7"/>
      <c r="L2308" s="7"/>
      <c r="M2308" s="37"/>
      <c r="N2308" s="38"/>
      <c r="O2308" s="61"/>
    </row>
    <row r="2309" spans="1:15">
      <c r="H2309" s="2"/>
      <c r="I2309" s="2"/>
      <c r="J2309" s="62"/>
    </row>
    <row r="2310" spans="1:15" s="2" customFormat="1">
      <c r="A2310" s="7"/>
      <c r="B2310" s="37"/>
      <c r="C2310" s="38"/>
      <c r="D2310" s="61"/>
      <c r="E2310" s="44"/>
      <c r="F2310" s="44"/>
      <c r="G2310" s="23"/>
      <c r="J2310" s="62"/>
      <c r="K2310" s="7"/>
      <c r="L2310" s="7"/>
      <c r="M2310" s="37"/>
      <c r="N2310" s="38"/>
      <c r="O2310" s="61"/>
    </row>
    <row r="2311" spans="1:15" s="2" customFormat="1">
      <c r="A2311" s="7"/>
      <c r="B2311" s="37"/>
      <c r="C2311" s="38"/>
      <c r="D2311" s="61"/>
      <c r="E2311" s="44"/>
      <c r="F2311" s="44"/>
      <c r="G2311" s="23"/>
      <c r="J2311" s="62"/>
      <c r="K2311" s="7"/>
      <c r="L2311" s="7"/>
      <c r="M2311" s="37"/>
      <c r="N2311" s="38"/>
      <c r="O2311" s="61"/>
    </row>
    <row r="2312" spans="1:15">
      <c r="H2312" s="2"/>
      <c r="I2312" s="2"/>
      <c r="J2312" s="62"/>
    </row>
    <row r="2313" spans="1:15">
      <c r="H2313" s="2"/>
      <c r="I2313" s="2"/>
      <c r="J2313" s="62"/>
    </row>
    <row r="2314" spans="1:15" s="2" customFormat="1">
      <c r="A2314" s="7"/>
      <c r="B2314" s="37"/>
      <c r="C2314" s="38"/>
      <c r="D2314" s="61"/>
      <c r="E2314" s="44"/>
      <c r="F2314" s="44"/>
      <c r="G2314" s="23"/>
      <c r="J2314" s="62"/>
      <c r="K2314" s="7"/>
      <c r="L2314" s="7"/>
      <c r="M2314" s="37"/>
      <c r="N2314" s="38"/>
      <c r="O2314" s="61"/>
    </row>
    <row r="2315" spans="1:15">
      <c r="H2315" s="2"/>
      <c r="I2315" s="2"/>
      <c r="J2315" s="62"/>
    </row>
    <row r="2316" spans="1:15">
      <c r="H2316" s="2"/>
      <c r="I2316" s="2"/>
      <c r="J2316" s="62"/>
    </row>
    <row r="2317" spans="1:15">
      <c r="H2317" s="2"/>
      <c r="I2317" s="2"/>
      <c r="J2317" s="62"/>
    </row>
    <row r="2318" spans="1:15">
      <c r="H2318" s="2"/>
      <c r="I2318" s="2"/>
      <c r="J2318" s="62"/>
    </row>
    <row r="2319" spans="1:15">
      <c r="H2319" s="2"/>
      <c r="I2319" s="2"/>
      <c r="J2319" s="62"/>
    </row>
    <row r="2320" spans="1:15" s="2" customFormat="1">
      <c r="A2320" s="7"/>
      <c r="B2320" s="37"/>
      <c r="C2320" s="38"/>
      <c r="D2320" s="61"/>
      <c r="E2320" s="44"/>
      <c r="F2320" s="44"/>
      <c r="G2320" s="23"/>
      <c r="J2320" s="62"/>
      <c r="K2320" s="7"/>
      <c r="L2320" s="7"/>
      <c r="M2320" s="37"/>
      <c r="N2320" s="38"/>
      <c r="O2320" s="61"/>
    </row>
    <row r="2321" spans="1:15">
      <c r="H2321" s="2"/>
      <c r="I2321" s="2"/>
      <c r="J2321" s="62"/>
    </row>
    <row r="2322" spans="1:15">
      <c r="H2322" s="2"/>
      <c r="I2322" s="2"/>
      <c r="J2322" s="62"/>
    </row>
    <row r="2323" spans="1:15" s="1" customFormat="1">
      <c r="A2323" s="7"/>
      <c r="B2323" s="37"/>
      <c r="C2323" s="38"/>
      <c r="D2323" s="61"/>
      <c r="E2323" s="44"/>
      <c r="F2323" s="44"/>
      <c r="G2323" s="23"/>
      <c r="H2323" s="2"/>
      <c r="I2323" s="2"/>
      <c r="J2323" s="62"/>
      <c r="K2323" s="7"/>
      <c r="L2323" s="7"/>
      <c r="M2323" s="37"/>
      <c r="N2323" s="38"/>
      <c r="O2323" s="61"/>
    </row>
    <row r="2324" spans="1:15" s="1" customFormat="1">
      <c r="A2324" s="7"/>
      <c r="B2324" s="37"/>
      <c r="C2324" s="38"/>
      <c r="D2324" s="61"/>
      <c r="E2324" s="44"/>
      <c r="F2324" s="44"/>
      <c r="G2324" s="23"/>
      <c r="H2324" s="2"/>
      <c r="I2324" s="2"/>
      <c r="J2324" s="62"/>
      <c r="K2324" s="7"/>
      <c r="L2324" s="7"/>
      <c r="M2324" s="37"/>
      <c r="N2324" s="38"/>
      <c r="O2324" s="61"/>
    </row>
    <row r="2325" spans="1:15">
      <c r="H2325" s="2"/>
      <c r="I2325" s="2"/>
      <c r="J2325" s="62"/>
    </row>
    <row r="2326" spans="1:15">
      <c r="H2326" s="2"/>
      <c r="I2326" s="2"/>
      <c r="J2326" s="62"/>
    </row>
    <row r="2327" spans="1:15" s="2" customFormat="1">
      <c r="A2327" s="7"/>
      <c r="B2327" s="37"/>
      <c r="C2327" s="38"/>
      <c r="D2327" s="61"/>
      <c r="E2327" s="44"/>
      <c r="F2327" s="44"/>
      <c r="G2327" s="23"/>
      <c r="J2327" s="62"/>
      <c r="K2327" s="7"/>
      <c r="L2327" s="7"/>
      <c r="M2327" s="37"/>
      <c r="N2327" s="38"/>
      <c r="O2327" s="61"/>
    </row>
    <row r="2328" spans="1:15" s="2" customFormat="1">
      <c r="A2328" s="7"/>
      <c r="B2328" s="37"/>
      <c r="C2328" s="38"/>
      <c r="D2328" s="61"/>
      <c r="E2328" s="44"/>
      <c r="F2328" s="44"/>
      <c r="G2328" s="23"/>
      <c r="J2328" s="62"/>
      <c r="K2328" s="7"/>
      <c r="L2328" s="7"/>
      <c r="M2328" s="37"/>
      <c r="N2328" s="38"/>
      <c r="O2328" s="61"/>
    </row>
    <row r="2329" spans="1:15" s="2" customFormat="1">
      <c r="A2329" s="7"/>
      <c r="B2329" s="37"/>
      <c r="C2329" s="38"/>
      <c r="D2329" s="61"/>
      <c r="E2329" s="44"/>
      <c r="F2329" s="44"/>
      <c r="G2329" s="23"/>
      <c r="J2329" s="62"/>
      <c r="K2329" s="7"/>
      <c r="L2329" s="7"/>
      <c r="M2329" s="37"/>
      <c r="N2329" s="38"/>
      <c r="O2329" s="61"/>
    </row>
    <row r="2330" spans="1:15" s="2" customFormat="1">
      <c r="A2330" s="7"/>
      <c r="B2330" s="37"/>
      <c r="C2330" s="38"/>
      <c r="D2330" s="61"/>
      <c r="E2330" s="44"/>
      <c r="F2330" s="44"/>
      <c r="G2330" s="23"/>
      <c r="J2330" s="62"/>
      <c r="K2330" s="7"/>
      <c r="L2330" s="7"/>
      <c r="M2330" s="37"/>
      <c r="N2330" s="38"/>
      <c r="O2330" s="61"/>
    </row>
    <row r="2331" spans="1:15" s="2" customFormat="1">
      <c r="A2331" s="7"/>
      <c r="B2331" s="37"/>
      <c r="C2331" s="38"/>
      <c r="D2331" s="61"/>
      <c r="E2331" s="44"/>
      <c r="F2331" s="44"/>
      <c r="G2331" s="23"/>
      <c r="J2331" s="62"/>
      <c r="K2331" s="7"/>
      <c r="L2331" s="7"/>
      <c r="M2331" s="37"/>
      <c r="N2331" s="38"/>
      <c r="O2331" s="61"/>
    </row>
    <row r="2332" spans="1:15" s="2" customFormat="1">
      <c r="A2332" s="7"/>
      <c r="B2332" s="37"/>
      <c r="C2332" s="38"/>
      <c r="D2332" s="61"/>
      <c r="E2332" s="44"/>
      <c r="F2332" s="44"/>
      <c r="G2332" s="23"/>
      <c r="J2332" s="62"/>
      <c r="K2332" s="7"/>
      <c r="L2332" s="7"/>
      <c r="M2332" s="37"/>
      <c r="N2332" s="38"/>
      <c r="O2332" s="61"/>
    </row>
    <row r="2333" spans="1:15" s="2" customFormat="1">
      <c r="A2333" s="7"/>
      <c r="B2333" s="37"/>
      <c r="C2333" s="38"/>
      <c r="D2333" s="61"/>
      <c r="E2333" s="44"/>
      <c r="F2333" s="44"/>
      <c r="G2333" s="23"/>
      <c r="J2333" s="62"/>
      <c r="K2333" s="7"/>
      <c r="L2333" s="7"/>
      <c r="M2333" s="37"/>
      <c r="N2333" s="38"/>
      <c r="O2333" s="61"/>
    </row>
    <row r="2334" spans="1:15" s="2" customFormat="1">
      <c r="A2334" s="7"/>
      <c r="B2334" s="37"/>
      <c r="C2334" s="38"/>
      <c r="D2334" s="61"/>
      <c r="E2334" s="44"/>
      <c r="F2334" s="44"/>
      <c r="G2334" s="23"/>
      <c r="J2334" s="62"/>
      <c r="K2334" s="7"/>
      <c r="L2334" s="7"/>
      <c r="M2334" s="37"/>
      <c r="N2334" s="38"/>
      <c r="O2334" s="61"/>
    </row>
    <row r="2335" spans="1:15">
      <c r="H2335" s="2"/>
      <c r="I2335" s="2"/>
      <c r="J2335" s="62"/>
    </row>
    <row r="2336" spans="1:15">
      <c r="H2336" s="2"/>
      <c r="I2336" s="2"/>
      <c r="J2336" s="62"/>
    </row>
    <row r="2337" spans="1:15" s="1" customFormat="1">
      <c r="A2337" s="7"/>
      <c r="B2337" s="37"/>
      <c r="C2337" s="38"/>
      <c r="D2337" s="61"/>
      <c r="E2337" s="44"/>
      <c r="F2337" s="44"/>
      <c r="G2337" s="23"/>
      <c r="H2337" s="2"/>
      <c r="I2337" s="2"/>
      <c r="J2337" s="62"/>
      <c r="K2337" s="7"/>
      <c r="L2337" s="7"/>
      <c r="M2337" s="37"/>
      <c r="N2337" s="38"/>
      <c r="O2337" s="61"/>
    </row>
    <row r="2338" spans="1:15" s="1" customFormat="1">
      <c r="A2338" s="7"/>
      <c r="B2338" s="37"/>
      <c r="C2338" s="38"/>
      <c r="D2338" s="61"/>
      <c r="E2338" s="44"/>
      <c r="F2338" s="44"/>
      <c r="G2338" s="23"/>
      <c r="H2338" s="2"/>
      <c r="I2338" s="2"/>
      <c r="J2338" s="62"/>
      <c r="K2338" s="7"/>
      <c r="L2338" s="7"/>
      <c r="M2338" s="37"/>
      <c r="N2338" s="38"/>
      <c r="O2338" s="61"/>
    </row>
    <row r="2339" spans="1:15">
      <c r="H2339" s="2"/>
      <c r="I2339" s="2"/>
      <c r="J2339" s="62"/>
    </row>
    <row r="2340" spans="1:15">
      <c r="H2340" s="2"/>
      <c r="I2340" s="2"/>
      <c r="J2340" s="62"/>
    </row>
    <row r="2341" spans="1:15" s="2" customFormat="1">
      <c r="A2341" s="7"/>
      <c r="B2341" s="37"/>
      <c r="C2341" s="38"/>
      <c r="D2341" s="61"/>
      <c r="E2341" s="44"/>
      <c r="F2341" s="44"/>
      <c r="G2341" s="23"/>
      <c r="J2341" s="62"/>
      <c r="K2341" s="7"/>
      <c r="L2341" s="7"/>
      <c r="M2341" s="37"/>
      <c r="N2341" s="38"/>
      <c r="O2341" s="61"/>
    </row>
    <row r="2342" spans="1:15" s="2" customFormat="1">
      <c r="A2342" s="7"/>
      <c r="B2342" s="37"/>
      <c r="C2342" s="38"/>
      <c r="D2342" s="61"/>
      <c r="E2342" s="44"/>
      <c r="F2342" s="44"/>
      <c r="G2342" s="23"/>
      <c r="J2342" s="62"/>
      <c r="K2342" s="7"/>
      <c r="L2342" s="7"/>
      <c r="M2342" s="37"/>
      <c r="N2342" s="38"/>
      <c r="O2342" s="61"/>
    </row>
    <row r="2343" spans="1:15" s="2" customFormat="1">
      <c r="A2343" s="7"/>
      <c r="B2343" s="37"/>
      <c r="C2343" s="38"/>
      <c r="D2343" s="61"/>
      <c r="E2343" s="44"/>
      <c r="F2343" s="44"/>
      <c r="G2343" s="23"/>
      <c r="J2343" s="62"/>
      <c r="K2343" s="7"/>
      <c r="L2343" s="7"/>
      <c r="M2343" s="37"/>
      <c r="N2343" s="38"/>
      <c r="O2343" s="61"/>
    </row>
    <row r="2344" spans="1:15" s="2" customFormat="1">
      <c r="A2344" s="7"/>
      <c r="B2344" s="37"/>
      <c r="C2344" s="38"/>
      <c r="D2344" s="61"/>
      <c r="E2344" s="44"/>
      <c r="F2344" s="44"/>
      <c r="G2344" s="23"/>
      <c r="J2344" s="62"/>
      <c r="K2344" s="7"/>
      <c r="L2344" s="7"/>
      <c r="M2344" s="37"/>
      <c r="N2344" s="38"/>
      <c r="O2344" s="61"/>
    </row>
    <row r="2345" spans="1:15" s="2" customFormat="1">
      <c r="A2345" s="7"/>
      <c r="B2345" s="37"/>
      <c r="C2345" s="38"/>
      <c r="D2345" s="61"/>
      <c r="E2345" s="44"/>
      <c r="F2345" s="44"/>
      <c r="G2345" s="23"/>
      <c r="J2345" s="62"/>
      <c r="K2345" s="7"/>
      <c r="L2345" s="7"/>
      <c r="M2345" s="37"/>
      <c r="N2345" s="38"/>
      <c r="O2345" s="61"/>
    </row>
    <row r="2346" spans="1:15" s="2" customFormat="1">
      <c r="A2346" s="7"/>
      <c r="B2346" s="37"/>
      <c r="C2346" s="38"/>
      <c r="D2346" s="61"/>
      <c r="E2346" s="44"/>
      <c r="F2346" s="44"/>
      <c r="G2346" s="23"/>
      <c r="J2346" s="62"/>
      <c r="K2346" s="7"/>
      <c r="L2346" s="7"/>
      <c r="M2346" s="37"/>
      <c r="N2346" s="38"/>
      <c r="O2346" s="61"/>
    </row>
    <row r="2347" spans="1:15" s="2" customFormat="1">
      <c r="A2347" s="7"/>
      <c r="B2347" s="37"/>
      <c r="C2347" s="38"/>
      <c r="D2347" s="61"/>
      <c r="E2347" s="44"/>
      <c r="F2347" s="44"/>
      <c r="G2347" s="23"/>
      <c r="J2347" s="62"/>
      <c r="K2347" s="7"/>
      <c r="L2347" s="7"/>
      <c r="M2347" s="37"/>
      <c r="N2347" s="38"/>
      <c r="O2347" s="61"/>
    </row>
    <row r="2348" spans="1:15" s="2" customFormat="1">
      <c r="A2348" s="7"/>
      <c r="B2348" s="37"/>
      <c r="C2348" s="38"/>
      <c r="D2348" s="61"/>
      <c r="E2348" s="44"/>
      <c r="F2348" s="44"/>
      <c r="G2348" s="23"/>
      <c r="J2348" s="62"/>
      <c r="K2348" s="7"/>
      <c r="L2348" s="7"/>
      <c r="M2348" s="37"/>
      <c r="N2348" s="38"/>
      <c r="O2348" s="61"/>
    </row>
    <row r="2349" spans="1:15" s="2" customFormat="1">
      <c r="A2349" s="7"/>
      <c r="B2349" s="37"/>
      <c r="C2349" s="38"/>
      <c r="D2349" s="61"/>
      <c r="E2349" s="44"/>
      <c r="F2349" s="44"/>
      <c r="G2349" s="23"/>
      <c r="J2349" s="62"/>
      <c r="K2349" s="7"/>
      <c r="L2349" s="7"/>
      <c r="M2349" s="37"/>
      <c r="N2349" s="38"/>
      <c r="O2349" s="61"/>
    </row>
    <row r="2350" spans="1:15" s="2" customFormat="1">
      <c r="A2350" s="7"/>
      <c r="B2350" s="37"/>
      <c r="C2350" s="38"/>
      <c r="D2350" s="61"/>
      <c r="E2350" s="44"/>
      <c r="F2350" s="44"/>
      <c r="G2350" s="23"/>
      <c r="J2350" s="62"/>
      <c r="K2350" s="7"/>
      <c r="L2350" s="7"/>
      <c r="M2350" s="37"/>
      <c r="N2350" s="38"/>
      <c r="O2350" s="61"/>
    </row>
    <row r="2351" spans="1:15" s="2" customFormat="1">
      <c r="A2351" s="7"/>
      <c r="B2351" s="37"/>
      <c r="C2351" s="38"/>
      <c r="D2351" s="61"/>
      <c r="E2351" s="44"/>
      <c r="F2351" s="44"/>
      <c r="G2351" s="23"/>
      <c r="H2351" s="23"/>
      <c r="I2351" s="23"/>
      <c r="J2351" s="156"/>
      <c r="K2351" s="7"/>
      <c r="L2351" s="7"/>
      <c r="M2351" s="37"/>
      <c r="N2351" s="38"/>
      <c r="O2351" s="61"/>
    </row>
    <row r="2352" spans="1:15" s="2" customFormat="1">
      <c r="A2352" s="7"/>
      <c r="B2352" s="37"/>
      <c r="C2352" s="38"/>
      <c r="D2352" s="61"/>
      <c r="E2352" s="44"/>
      <c r="F2352" s="44"/>
      <c r="G2352" s="23"/>
      <c r="H2352" s="23"/>
      <c r="I2352" s="23"/>
      <c r="J2352" s="156"/>
      <c r="K2352" s="7"/>
      <c r="L2352" s="7"/>
      <c r="M2352" s="37"/>
      <c r="N2352" s="38"/>
      <c r="O2352" s="61"/>
    </row>
    <row r="2353" spans="1:15" s="2" customFormat="1">
      <c r="A2353" s="7"/>
      <c r="B2353" s="37"/>
      <c r="C2353" s="38"/>
      <c r="D2353" s="61"/>
      <c r="E2353" s="44"/>
      <c r="F2353" s="44"/>
      <c r="G2353" s="23"/>
      <c r="H2353" s="1"/>
      <c r="I2353" s="1"/>
      <c r="J2353" s="156"/>
      <c r="K2353" s="7"/>
      <c r="L2353" s="7"/>
      <c r="M2353" s="37"/>
      <c r="N2353" s="38"/>
      <c r="O2353" s="61"/>
    </row>
    <row r="2354" spans="1:15" s="2" customFormat="1">
      <c r="A2354" s="7"/>
      <c r="B2354" s="37"/>
      <c r="C2354" s="38"/>
      <c r="D2354" s="61"/>
      <c r="E2354" s="44"/>
      <c r="F2354" s="44"/>
      <c r="G2354" s="23"/>
      <c r="H2354" s="23"/>
      <c r="I2354" s="23"/>
      <c r="J2354" s="156"/>
      <c r="K2354" s="7"/>
      <c r="L2354" s="7"/>
      <c r="M2354" s="37"/>
      <c r="N2354" s="38"/>
      <c r="O2354" s="61"/>
    </row>
    <row r="2355" spans="1:15" s="2" customFormat="1">
      <c r="A2355" s="7"/>
      <c r="B2355" s="37"/>
      <c r="C2355" s="38"/>
      <c r="D2355" s="61"/>
      <c r="E2355" s="44"/>
      <c r="F2355" s="44"/>
      <c r="G2355" s="23"/>
      <c r="H2355" s="23"/>
      <c r="I2355" s="23"/>
      <c r="J2355" s="156"/>
      <c r="K2355" s="7"/>
      <c r="L2355" s="7"/>
      <c r="M2355" s="37"/>
      <c r="N2355" s="38"/>
      <c r="O2355" s="61"/>
    </row>
    <row r="2356" spans="1:15" s="2" customFormat="1">
      <c r="A2356" s="7"/>
      <c r="B2356" s="37"/>
      <c r="C2356" s="38"/>
      <c r="D2356" s="61"/>
      <c r="E2356" s="44"/>
      <c r="F2356" s="44"/>
      <c r="G2356" s="23"/>
      <c r="H2356" s="23"/>
      <c r="I2356" s="23"/>
      <c r="J2356" s="156"/>
      <c r="K2356" s="7"/>
      <c r="L2356" s="7"/>
      <c r="M2356" s="37"/>
      <c r="N2356" s="38"/>
      <c r="O2356" s="61"/>
    </row>
    <row r="2357" spans="1:15" s="2" customFormat="1">
      <c r="A2357" s="7"/>
      <c r="B2357" s="37"/>
      <c r="C2357" s="38"/>
      <c r="D2357" s="61"/>
      <c r="E2357" s="44"/>
      <c r="F2357" s="44"/>
      <c r="G2357" s="23"/>
      <c r="H2357" s="23"/>
      <c r="I2357" s="23"/>
      <c r="J2357" s="156"/>
      <c r="K2357" s="7"/>
      <c r="L2357" s="7"/>
      <c r="M2357" s="37"/>
      <c r="N2357" s="38"/>
      <c r="O2357" s="61"/>
    </row>
    <row r="2358" spans="1:15" s="2" customFormat="1">
      <c r="A2358" s="7"/>
      <c r="B2358" s="37"/>
      <c r="C2358" s="38"/>
      <c r="D2358" s="61"/>
      <c r="E2358" s="44"/>
      <c r="F2358" s="44"/>
      <c r="G2358" s="23"/>
      <c r="H2358" s="23"/>
      <c r="I2358" s="23"/>
      <c r="J2358" s="156"/>
      <c r="K2358" s="7"/>
      <c r="L2358" s="7"/>
      <c r="M2358" s="37"/>
      <c r="N2358" s="38"/>
      <c r="O2358" s="61"/>
    </row>
    <row r="2359" spans="1:15" s="2" customFormat="1">
      <c r="A2359" s="7"/>
      <c r="B2359" s="37"/>
      <c r="C2359" s="38"/>
      <c r="D2359" s="61"/>
      <c r="E2359" s="44"/>
      <c r="F2359" s="44"/>
      <c r="G2359" s="23"/>
      <c r="H2359" s="23"/>
      <c r="I2359" s="23"/>
      <c r="J2359" s="156"/>
      <c r="K2359" s="7"/>
      <c r="L2359" s="7"/>
      <c r="M2359" s="37"/>
      <c r="N2359" s="38"/>
      <c r="O2359" s="61"/>
    </row>
    <row r="2360" spans="1:15" s="2" customFormat="1">
      <c r="A2360" s="7"/>
      <c r="B2360" s="37"/>
      <c r="C2360" s="38"/>
      <c r="D2360" s="61"/>
      <c r="E2360" s="44"/>
      <c r="F2360" s="44"/>
      <c r="G2360" s="23"/>
      <c r="H2360" s="23"/>
      <c r="I2360" s="23"/>
      <c r="J2360" s="156"/>
      <c r="K2360" s="7"/>
      <c r="L2360" s="7"/>
      <c r="M2360" s="37"/>
      <c r="N2360" s="38"/>
      <c r="O2360" s="61"/>
    </row>
    <row r="2361" spans="1:15" s="2" customFormat="1">
      <c r="A2361" s="7"/>
      <c r="B2361" s="37"/>
      <c r="C2361" s="38"/>
      <c r="D2361" s="61"/>
      <c r="E2361" s="44"/>
      <c r="F2361" s="44"/>
      <c r="G2361" s="23"/>
      <c r="H2361" s="23"/>
      <c r="I2361" s="23"/>
      <c r="J2361" s="156"/>
      <c r="K2361" s="7"/>
      <c r="L2361" s="7"/>
      <c r="M2361" s="37"/>
      <c r="N2361" s="38"/>
      <c r="O2361" s="61"/>
    </row>
    <row r="2362" spans="1:15" s="2" customFormat="1">
      <c r="A2362" s="7"/>
      <c r="B2362" s="37"/>
      <c r="C2362" s="38"/>
      <c r="D2362" s="61"/>
      <c r="E2362" s="44"/>
      <c r="F2362" s="44"/>
      <c r="G2362" s="23"/>
      <c r="H2362" s="23"/>
      <c r="I2362" s="23"/>
      <c r="J2362" s="156"/>
      <c r="K2362" s="7"/>
      <c r="L2362" s="7"/>
      <c r="M2362" s="37"/>
      <c r="N2362" s="38"/>
      <c r="O2362" s="61"/>
    </row>
    <row r="2363" spans="1:15" s="2" customFormat="1">
      <c r="A2363" s="7"/>
      <c r="B2363" s="37"/>
      <c r="C2363" s="38"/>
      <c r="D2363" s="61"/>
      <c r="E2363" s="44"/>
      <c r="F2363" s="44"/>
      <c r="G2363" s="23"/>
      <c r="H2363" s="23"/>
      <c r="I2363" s="23"/>
      <c r="J2363" s="156"/>
      <c r="K2363" s="7"/>
      <c r="L2363" s="7"/>
      <c r="M2363" s="37"/>
      <c r="N2363" s="38"/>
      <c r="O2363" s="61"/>
    </row>
    <row r="2364" spans="1:15" s="2" customFormat="1">
      <c r="A2364" s="7"/>
      <c r="B2364" s="37"/>
      <c r="C2364" s="38"/>
      <c r="D2364" s="61"/>
      <c r="E2364" s="44"/>
      <c r="F2364" s="44"/>
      <c r="G2364" s="23"/>
      <c r="H2364" s="23"/>
      <c r="I2364" s="23"/>
      <c r="J2364" s="156"/>
      <c r="K2364" s="7"/>
      <c r="L2364" s="7"/>
      <c r="M2364" s="37"/>
      <c r="N2364" s="38"/>
      <c r="O2364" s="61"/>
    </row>
    <row r="2367" spans="1:15" s="1" customFormat="1">
      <c r="A2367" s="7"/>
      <c r="B2367" s="37"/>
      <c r="C2367" s="38"/>
      <c r="D2367" s="61"/>
      <c r="E2367" s="44"/>
      <c r="F2367" s="44"/>
      <c r="G2367" s="23"/>
      <c r="H2367" s="23"/>
      <c r="I2367" s="23"/>
      <c r="J2367" s="156"/>
      <c r="K2367" s="7"/>
      <c r="L2367" s="7"/>
      <c r="M2367" s="37"/>
      <c r="N2367" s="38"/>
      <c r="O2367" s="61"/>
    </row>
    <row r="2368" spans="1:15" s="1" customFormat="1">
      <c r="A2368" s="7"/>
      <c r="B2368" s="37"/>
      <c r="C2368" s="38"/>
      <c r="D2368" s="61"/>
      <c r="E2368" s="44"/>
      <c r="F2368" s="44"/>
      <c r="G2368" s="23"/>
      <c r="H2368" s="23"/>
      <c r="I2368" s="23"/>
      <c r="J2368" s="156"/>
      <c r="K2368" s="7"/>
      <c r="L2368" s="7"/>
      <c r="M2368" s="37"/>
      <c r="N2368" s="38"/>
      <c r="O2368" s="61"/>
    </row>
    <row r="2381" spans="1:15" s="2" customFormat="1">
      <c r="A2381" s="7"/>
      <c r="B2381" s="37"/>
      <c r="C2381" s="38"/>
      <c r="D2381" s="61"/>
      <c r="E2381" s="44"/>
      <c r="F2381" s="44"/>
      <c r="G2381" s="23"/>
      <c r="H2381" s="23"/>
      <c r="I2381" s="23"/>
      <c r="J2381" s="156"/>
      <c r="K2381" s="7"/>
      <c r="L2381" s="7"/>
      <c r="M2381" s="37"/>
      <c r="N2381" s="38"/>
      <c r="O2381" s="61"/>
    </row>
    <row r="2382" spans="1:15" s="2" customFormat="1">
      <c r="A2382" s="7"/>
      <c r="B2382" s="37"/>
      <c r="C2382" s="38"/>
      <c r="D2382" s="61"/>
      <c r="E2382" s="44"/>
      <c r="F2382" s="44"/>
      <c r="G2382" s="23"/>
      <c r="H2382" s="23"/>
      <c r="I2382" s="23"/>
      <c r="J2382" s="156"/>
      <c r="K2382" s="7"/>
      <c r="L2382" s="7"/>
      <c r="M2382" s="37"/>
      <c r="N2382" s="38"/>
      <c r="O2382" s="61"/>
    </row>
    <row r="2383" spans="1:15" s="2" customFormat="1">
      <c r="A2383" s="7"/>
      <c r="B2383" s="37"/>
      <c r="C2383" s="38"/>
      <c r="D2383" s="61"/>
      <c r="E2383" s="44"/>
      <c r="F2383" s="44"/>
      <c r="G2383" s="23"/>
      <c r="H2383" s="23"/>
      <c r="I2383" s="23"/>
      <c r="J2383" s="156"/>
      <c r="K2383" s="7"/>
      <c r="L2383" s="7"/>
      <c r="M2383" s="37"/>
      <c r="N2383" s="38"/>
      <c r="O2383" s="61"/>
    </row>
    <row r="2384" spans="1:15" s="2" customFormat="1">
      <c r="A2384" s="7"/>
      <c r="B2384" s="37"/>
      <c r="C2384" s="38"/>
      <c r="D2384" s="61"/>
      <c r="E2384" s="44"/>
      <c r="F2384" s="44"/>
      <c r="G2384" s="23"/>
      <c r="H2384" s="23"/>
      <c r="I2384" s="23"/>
      <c r="J2384" s="156"/>
      <c r="K2384" s="7"/>
      <c r="L2384" s="7"/>
      <c r="M2384" s="37"/>
      <c r="N2384" s="38"/>
      <c r="O2384" s="61"/>
    </row>
    <row r="2385" spans="1:15" s="2" customFormat="1">
      <c r="A2385" s="7"/>
      <c r="B2385" s="37"/>
      <c r="C2385" s="38"/>
      <c r="D2385" s="61"/>
      <c r="E2385" s="44"/>
      <c r="F2385" s="44"/>
      <c r="G2385" s="23"/>
      <c r="H2385" s="23"/>
      <c r="I2385" s="23"/>
      <c r="J2385" s="156"/>
      <c r="K2385" s="7"/>
      <c r="L2385" s="7"/>
      <c r="M2385" s="37"/>
      <c r="N2385" s="38"/>
      <c r="O2385" s="61"/>
    </row>
    <row r="2386" spans="1:15" s="2" customFormat="1">
      <c r="A2386" s="7"/>
      <c r="B2386" s="37"/>
      <c r="C2386" s="38"/>
      <c r="D2386" s="61"/>
      <c r="E2386" s="44"/>
      <c r="F2386" s="44"/>
      <c r="G2386" s="23"/>
      <c r="H2386" s="23"/>
      <c r="I2386" s="23"/>
      <c r="J2386" s="156"/>
      <c r="K2386" s="7"/>
      <c r="L2386" s="7"/>
      <c r="M2386" s="37"/>
      <c r="N2386" s="38"/>
      <c r="O2386" s="61"/>
    </row>
    <row r="2387" spans="1:15" s="2" customFormat="1">
      <c r="A2387" s="7"/>
      <c r="B2387" s="37"/>
      <c r="C2387" s="38"/>
      <c r="D2387" s="61"/>
      <c r="E2387" s="44"/>
      <c r="F2387" s="44"/>
      <c r="G2387" s="23"/>
      <c r="H2387" s="23"/>
      <c r="I2387" s="23"/>
      <c r="J2387" s="156"/>
      <c r="K2387" s="7"/>
      <c r="L2387" s="7"/>
      <c r="M2387" s="37"/>
      <c r="N2387" s="38"/>
      <c r="O2387" s="61"/>
    </row>
    <row r="2388" spans="1:15" s="2" customFormat="1">
      <c r="A2388" s="7"/>
      <c r="B2388" s="37"/>
      <c r="C2388" s="38"/>
      <c r="D2388" s="61"/>
      <c r="E2388" s="44"/>
      <c r="F2388" s="44"/>
      <c r="G2388" s="23"/>
      <c r="H2388" s="23"/>
      <c r="I2388" s="23"/>
      <c r="J2388" s="156"/>
      <c r="K2388" s="7"/>
      <c r="L2388" s="7"/>
      <c r="M2388" s="37"/>
      <c r="N2388" s="38"/>
      <c r="O2388" s="61"/>
    </row>
    <row r="2389" spans="1:15" s="2" customFormat="1">
      <c r="A2389" s="7"/>
      <c r="B2389" s="37"/>
      <c r="C2389" s="38"/>
      <c r="D2389" s="61"/>
      <c r="E2389" s="44"/>
      <c r="F2389" s="44"/>
      <c r="G2389" s="23"/>
      <c r="H2389" s="23"/>
      <c r="I2389" s="23"/>
      <c r="J2389" s="156"/>
      <c r="K2389" s="7"/>
      <c r="L2389" s="7"/>
      <c r="M2389" s="37"/>
      <c r="N2389" s="38"/>
      <c r="O2389" s="61"/>
    </row>
    <row r="2390" spans="1:15" s="2" customFormat="1">
      <c r="A2390" s="7"/>
      <c r="B2390" s="37"/>
      <c r="C2390" s="38"/>
      <c r="D2390" s="61"/>
      <c r="E2390" s="44"/>
      <c r="F2390" s="44"/>
      <c r="G2390" s="23"/>
      <c r="H2390" s="23"/>
      <c r="I2390" s="23"/>
      <c r="J2390" s="156"/>
      <c r="K2390" s="7"/>
      <c r="L2390" s="7"/>
      <c r="M2390" s="37"/>
      <c r="N2390" s="38"/>
      <c r="O2390" s="61"/>
    </row>
    <row r="2391" spans="1:15" s="2" customFormat="1">
      <c r="A2391" s="7"/>
      <c r="B2391" s="37"/>
      <c r="C2391" s="38"/>
      <c r="D2391" s="61"/>
      <c r="E2391" s="44"/>
      <c r="F2391" s="44"/>
      <c r="G2391" s="23"/>
      <c r="H2391" s="23"/>
      <c r="I2391" s="23"/>
      <c r="J2391" s="156"/>
      <c r="K2391" s="7"/>
      <c r="L2391" s="7"/>
      <c r="M2391" s="37"/>
      <c r="N2391" s="38"/>
      <c r="O2391" s="61"/>
    </row>
    <row r="2392" spans="1:15" s="2" customFormat="1">
      <c r="A2392" s="7"/>
      <c r="B2392" s="37"/>
      <c r="C2392" s="38"/>
      <c r="D2392" s="61"/>
      <c r="E2392" s="44"/>
      <c r="F2392" s="44"/>
      <c r="G2392" s="23"/>
      <c r="H2392" s="23"/>
      <c r="I2392" s="23"/>
      <c r="J2392" s="156"/>
      <c r="K2392" s="7"/>
      <c r="L2392" s="7"/>
      <c r="M2392" s="37"/>
      <c r="N2392" s="38"/>
      <c r="O2392" s="61"/>
    </row>
    <row r="2393" spans="1:15" s="2" customFormat="1">
      <c r="A2393" s="7"/>
      <c r="B2393" s="37"/>
      <c r="C2393" s="38"/>
      <c r="D2393" s="61"/>
      <c r="E2393" s="44"/>
      <c r="F2393" s="44"/>
      <c r="G2393" s="23"/>
      <c r="H2393" s="23"/>
      <c r="I2393" s="23"/>
      <c r="J2393" s="156"/>
      <c r="K2393" s="7"/>
      <c r="L2393" s="7"/>
      <c r="M2393" s="37"/>
      <c r="N2393" s="38"/>
      <c r="O2393" s="61"/>
    </row>
    <row r="2394" spans="1:15" s="2" customFormat="1">
      <c r="A2394" s="7"/>
      <c r="B2394" s="37"/>
      <c r="C2394" s="38"/>
      <c r="D2394" s="61"/>
      <c r="E2394" s="44"/>
      <c r="F2394" s="44"/>
      <c r="G2394" s="23"/>
      <c r="H2394" s="23"/>
      <c r="I2394" s="23"/>
      <c r="J2394" s="156"/>
      <c r="K2394" s="7"/>
      <c r="L2394" s="7"/>
      <c r="M2394" s="37"/>
      <c r="N2394" s="38"/>
      <c r="O2394" s="61"/>
    </row>
    <row r="2395" spans="1:15" s="2" customFormat="1">
      <c r="A2395" s="7"/>
      <c r="B2395" s="37"/>
      <c r="C2395" s="38"/>
      <c r="D2395" s="61"/>
      <c r="E2395" s="44"/>
      <c r="F2395" s="44"/>
      <c r="G2395" s="23"/>
      <c r="H2395" s="23"/>
      <c r="I2395" s="23"/>
      <c r="J2395" s="156"/>
      <c r="K2395" s="7"/>
      <c r="L2395" s="7"/>
      <c r="M2395" s="37"/>
      <c r="N2395" s="38"/>
      <c r="O2395" s="61"/>
    </row>
    <row r="2396" spans="1:15" s="2" customFormat="1">
      <c r="A2396" s="7"/>
      <c r="B2396" s="37"/>
      <c r="C2396" s="38"/>
      <c r="D2396" s="61"/>
      <c r="E2396" s="44"/>
      <c r="F2396" s="44"/>
      <c r="G2396" s="23"/>
      <c r="H2396" s="23"/>
      <c r="I2396" s="23"/>
      <c r="J2396" s="156"/>
      <c r="K2396" s="7"/>
      <c r="L2396" s="7"/>
      <c r="M2396" s="37"/>
      <c r="N2396" s="38"/>
      <c r="O2396" s="61"/>
    </row>
    <row r="2397" spans="1:15" s="2" customFormat="1">
      <c r="A2397" s="7"/>
      <c r="B2397" s="37"/>
      <c r="C2397" s="38"/>
      <c r="D2397" s="61"/>
      <c r="E2397" s="44"/>
      <c r="F2397" s="44"/>
      <c r="G2397" s="23"/>
      <c r="H2397" s="23"/>
      <c r="I2397" s="23"/>
      <c r="J2397" s="156"/>
      <c r="K2397" s="7"/>
      <c r="L2397" s="7"/>
      <c r="M2397" s="37"/>
      <c r="N2397" s="38"/>
      <c r="O2397" s="61"/>
    </row>
    <row r="2398" spans="1:15" s="2" customFormat="1">
      <c r="A2398" s="7"/>
      <c r="B2398" s="37"/>
      <c r="C2398" s="38"/>
      <c r="D2398" s="61"/>
      <c r="E2398" s="44"/>
      <c r="F2398" s="44"/>
      <c r="G2398" s="23"/>
      <c r="H2398" s="23"/>
      <c r="I2398" s="23"/>
      <c r="J2398" s="156"/>
      <c r="K2398" s="7"/>
      <c r="L2398" s="7"/>
      <c r="M2398" s="37"/>
      <c r="N2398" s="38"/>
      <c r="O2398" s="61"/>
    </row>
    <row r="2399" spans="1:15" s="2" customFormat="1">
      <c r="A2399" s="7"/>
      <c r="B2399" s="37"/>
      <c r="C2399" s="38"/>
      <c r="D2399" s="61"/>
      <c r="E2399" s="44"/>
      <c r="F2399" s="44"/>
      <c r="G2399" s="23"/>
      <c r="H2399" s="23"/>
      <c r="I2399" s="23"/>
      <c r="J2399" s="156"/>
      <c r="K2399" s="7"/>
      <c r="L2399" s="7"/>
      <c r="M2399" s="37"/>
      <c r="N2399" s="38"/>
      <c r="O2399" s="61"/>
    </row>
    <row r="2400" spans="1:15" s="2" customFormat="1">
      <c r="A2400" s="7"/>
      <c r="B2400" s="37"/>
      <c r="C2400" s="38"/>
      <c r="D2400" s="61"/>
      <c r="E2400" s="44"/>
      <c r="F2400" s="44"/>
      <c r="G2400" s="23"/>
      <c r="H2400" s="23"/>
      <c r="I2400" s="23"/>
      <c r="J2400" s="156"/>
      <c r="K2400" s="7"/>
      <c r="L2400" s="7"/>
      <c r="M2400" s="37"/>
      <c r="N2400" s="38"/>
      <c r="O2400" s="61"/>
    </row>
    <row r="2401" spans="1:15" s="2" customFormat="1">
      <c r="A2401" s="7"/>
      <c r="B2401" s="37"/>
      <c r="C2401" s="38"/>
      <c r="D2401" s="61"/>
      <c r="E2401" s="44"/>
      <c r="F2401" s="44"/>
      <c r="G2401" s="23"/>
      <c r="H2401" s="23"/>
      <c r="I2401" s="23"/>
      <c r="J2401" s="156"/>
      <c r="K2401" s="7"/>
      <c r="L2401" s="7"/>
      <c r="M2401" s="37"/>
      <c r="N2401" s="38"/>
      <c r="O2401" s="61"/>
    </row>
    <row r="2402" spans="1:15" s="2" customFormat="1">
      <c r="A2402" s="7"/>
      <c r="B2402" s="37"/>
      <c r="C2402" s="38"/>
      <c r="D2402" s="61"/>
      <c r="E2402" s="44"/>
      <c r="F2402" s="44"/>
      <c r="G2402" s="23"/>
      <c r="H2402" s="23"/>
      <c r="I2402" s="23"/>
      <c r="J2402" s="156"/>
      <c r="K2402" s="7"/>
      <c r="L2402" s="7"/>
      <c r="M2402" s="37"/>
      <c r="N2402" s="38"/>
      <c r="O2402" s="61"/>
    </row>
    <row r="2403" spans="1:15" s="2" customFormat="1">
      <c r="A2403" s="7"/>
      <c r="B2403" s="37"/>
      <c r="C2403" s="38"/>
      <c r="D2403" s="61"/>
      <c r="E2403" s="44"/>
      <c r="F2403" s="44"/>
      <c r="G2403" s="23"/>
      <c r="H2403" s="23"/>
      <c r="I2403" s="23"/>
      <c r="J2403" s="156"/>
      <c r="K2403" s="7"/>
      <c r="L2403" s="7"/>
      <c r="M2403" s="37"/>
      <c r="N2403" s="38"/>
      <c r="O2403" s="61"/>
    </row>
    <row r="2404" spans="1:15" s="2" customFormat="1">
      <c r="A2404" s="7"/>
      <c r="B2404" s="37"/>
      <c r="C2404" s="38"/>
      <c r="D2404" s="61"/>
      <c r="E2404" s="44"/>
      <c r="F2404" s="44"/>
      <c r="G2404" s="23"/>
      <c r="H2404" s="23"/>
      <c r="I2404" s="23"/>
      <c r="J2404" s="156"/>
      <c r="K2404" s="7"/>
      <c r="L2404" s="7"/>
      <c r="M2404" s="37"/>
      <c r="N2404" s="38"/>
      <c r="O2404" s="61"/>
    </row>
    <row r="2405" spans="1:15" s="2" customFormat="1">
      <c r="A2405" s="7"/>
      <c r="B2405" s="37"/>
      <c r="C2405" s="38"/>
      <c r="D2405" s="61"/>
      <c r="E2405" s="44"/>
      <c r="F2405" s="44"/>
      <c r="G2405" s="23"/>
      <c r="H2405" s="23"/>
      <c r="I2405" s="23"/>
      <c r="J2405" s="156"/>
      <c r="K2405" s="7"/>
      <c r="L2405" s="7"/>
      <c r="M2405" s="37"/>
      <c r="N2405" s="38"/>
      <c r="O2405" s="61"/>
    </row>
    <row r="2406" spans="1:15" s="2" customFormat="1">
      <c r="A2406" s="7"/>
      <c r="B2406" s="37"/>
      <c r="C2406" s="38"/>
      <c r="D2406" s="61"/>
      <c r="E2406" s="44"/>
      <c r="F2406" s="44"/>
      <c r="G2406" s="23"/>
      <c r="H2406" s="23"/>
      <c r="I2406" s="23"/>
      <c r="J2406" s="156"/>
      <c r="K2406" s="7"/>
      <c r="L2406" s="7"/>
      <c r="M2406" s="37"/>
      <c r="N2406" s="38"/>
      <c r="O2406" s="61"/>
    </row>
    <row r="2407" spans="1:15" s="2" customFormat="1">
      <c r="A2407" s="7"/>
      <c r="B2407" s="37"/>
      <c r="C2407" s="38"/>
      <c r="D2407" s="61"/>
      <c r="E2407" s="44"/>
      <c r="F2407" s="44"/>
      <c r="G2407" s="23"/>
      <c r="H2407" s="23"/>
      <c r="I2407" s="23"/>
      <c r="J2407" s="156"/>
      <c r="K2407" s="7"/>
      <c r="L2407" s="7"/>
      <c r="M2407" s="37"/>
      <c r="N2407" s="38"/>
      <c r="O2407" s="61"/>
    </row>
    <row r="2408" spans="1:15" s="2" customFormat="1">
      <c r="A2408" s="7"/>
      <c r="B2408" s="37"/>
      <c r="C2408" s="38"/>
      <c r="D2408" s="61"/>
      <c r="E2408" s="44"/>
      <c r="F2408" s="44"/>
      <c r="G2408" s="23"/>
      <c r="H2408" s="23"/>
      <c r="I2408" s="23"/>
      <c r="J2408" s="156"/>
      <c r="K2408" s="7"/>
      <c r="L2408" s="7"/>
      <c r="M2408" s="37"/>
      <c r="N2408" s="38"/>
      <c r="O2408" s="61"/>
    </row>
    <row r="2409" spans="1:15" s="2" customFormat="1">
      <c r="A2409" s="7"/>
      <c r="B2409" s="37"/>
      <c r="C2409" s="38"/>
      <c r="D2409" s="61"/>
      <c r="E2409" s="44"/>
      <c r="F2409" s="44"/>
      <c r="G2409" s="23"/>
      <c r="H2409" s="23"/>
      <c r="I2409" s="23"/>
      <c r="J2409" s="156"/>
      <c r="K2409" s="7"/>
      <c r="L2409" s="7"/>
      <c r="M2409" s="37"/>
      <c r="N2409" s="38"/>
      <c r="O2409" s="61"/>
    </row>
    <row r="2410" spans="1:15" s="2" customFormat="1">
      <c r="A2410" s="7"/>
      <c r="B2410" s="37"/>
      <c r="C2410" s="38"/>
      <c r="D2410" s="61"/>
      <c r="E2410" s="44"/>
      <c r="F2410" s="44"/>
      <c r="G2410" s="23"/>
      <c r="H2410" s="23"/>
      <c r="I2410" s="23"/>
      <c r="J2410" s="156"/>
      <c r="K2410" s="7"/>
      <c r="L2410" s="7"/>
      <c r="M2410" s="37"/>
      <c r="N2410" s="38"/>
      <c r="O2410" s="61"/>
    </row>
    <row r="2411" spans="1:15" s="2" customFormat="1">
      <c r="A2411" s="7"/>
      <c r="B2411" s="37"/>
      <c r="C2411" s="38"/>
      <c r="D2411" s="61"/>
      <c r="E2411" s="44"/>
      <c r="F2411" s="44"/>
      <c r="G2411" s="23"/>
      <c r="H2411" s="23"/>
      <c r="I2411" s="23"/>
      <c r="J2411" s="156"/>
      <c r="K2411" s="7"/>
      <c r="L2411" s="7"/>
      <c r="M2411" s="37"/>
      <c r="N2411" s="38"/>
      <c r="O2411" s="61"/>
    </row>
    <row r="2412" spans="1:15" s="2" customFormat="1">
      <c r="A2412" s="7"/>
      <c r="B2412" s="37"/>
      <c r="C2412" s="38"/>
      <c r="D2412" s="61"/>
      <c r="E2412" s="44"/>
      <c r="F2412" s="44"/>
      <c r="G2412" s="23"/>
      <c r="H2412" s="23"/>
      <c r="I2412" s="23"/>
      <c r="J2412" s="156"/>
      <c r="K2412" s="7"/>
      <c r="L2412" s="7"/>
      <c r="M2412" s="37"/>
      <c r="N2412" s="38"/>
      <c r="O2412" s="61"/>
    </row>
    <row r="2413" spans="1:15" s="2" customFormat="1">
      <c r="A2413" s="7"/>
      <c r="B2413" s="37"/>
      <c r="C2413" s="38"/>
      <c r="D2413" s="61"/>
      <c r="E2413" s="44"/>
      <c r="F2413" s="44"/>
      <c r="G2413" s="23"/>
      <c r="H2413" s="23"/>
      <c r="I2413" s="23"/>
      <c r="J2413" s="156"/>
      <c r="K2413" s="7"/>
      <c r="L2413" s="7"/>
      <c r="M2413" s="37"/>
      <c r="N2413" s="38"/>
      <c r="O2413" s="61"/>
    </row>
    <row r="2414" spans="1:15" s="2" customFormat="1">
      <c r="A2414" s="7"/>
      <c r="B2414" s="37"/>
      <c r="C2414" s="38"/>
      <c r="D2414" s="61"/>
      <c r="E2414" s="44"/>
      <c r="F2414" s="44"/>
      <c r="G2414" s="23"/>
      <c r="H2414" s="23"/>
      <c r="I2414" s="23"/>
      <c r="J2414" s="156"/>
      <c r="K2414" s="7"/>
      <c r="L2414" s="7"/>
      <c r="M2414" s="37"/>
      <c r="N2414" s="38"/>
      <c r="O2414" s="61"/>
    </row>
    <row r="2415" spans="1:15" s="2" customFormat="1">
      <c r="A2415" s="7"/>
      <c r="B2415" s="37"/>
      <c r="C2415" s="38"/>
      <c r="D2415" s="61"/>
      <c r="E2415" s="44"/>
      <c r="F2415" s="44"/>
      <c r="G2415" s="23"/>
      <c r="H2415" s="23"/>
      <c r="I2415" s="23"/>
      <c r="J2415" s="156"/>
      <c r="K2415" s="7"/>
      <c r="L2415" s="7"/>
      <c r="M2415" s="37"/>
      <c r="N2415" s="38"/>
      <c r="O2415" s="61"/>
    </row>
    <row r="2416" spans="1:15" s="2" customFormat="1">
      <c r="A2416" s="7"/>
      <c r="B2416" s="37"/>
      <c r="C2416" s="38"/>
      <c r="D2416" s="61"/>
      <c r="E2416" s="44"/>
      <c r="F2416" s="44"/>
      <c r="G2416" s="23"/>
      <c r="H2416" s="23"/>
      <c r="I2416" s="23"/>
      <c r="J2416" s="156"/>
      <c r="K2416" s="7"/>
      <c r="L2416" s="7"/>
      <c r="M2416" s="37"/>
      <c r="N2416" s="38"/>
      <c r="O2416" s="61"/>
    </row>
    <row r="2417" spans="1:15" s="2" customFormat="1">
      <c r="A2417" s="7"/>
      <c r="B2417" s="37"/>
      <c r="C2417" s="38"/>
      <c r="D2417" s="61"/>
      <c r="E2417" s="44"/>
      <c r="F2417" s="44"/>
      <c r="G2417" s="23"/>
      <c r="H2417" s="23"/>
      <c r="I2417" s="23"/>
      <c r="J2417" s="156"/>
      <c r="K2417" s="7"/>
      <c r="L2417" s="7"/>
      <c r="M2417" s="37"/>
      <c r="N2417" s="38"/>
      <c r="O2417" s="61"/>
    </row>
    <row r="2418" spans="1:15" s="2" customFormat="1">
      <c r="A2418" s="7"/>
      <c r="B2418" s="37"/>
      <c r="C2418" s="38"/>
      <c r="D2418" s="61"/>
      <c r="E2418" s="44"/>
      <c r="F2418" s="44"/>
      <c r="G2418" s="23"/>
      <c r="H2418" s="23"/>
      <c r="I2418" s="23"/>
      <c r="J2418" s="156"/>
      <c r="K2418" s="7"/>
      <c r="L2418" s="7"/>
      <c r="M2418" s="37"/>
      <c r="N2418" s="38"/>
      <c r="O2418" s="61"/>
    </row>
    <row r="2419" spans="1:15" s="2" customFormat="1">
      <c r="A2419" s="7"/>
      <c r="B2419" s="37"/>
      <c r="C2419" s="38"/>
      <c r="D2419" s="61"/>
      <c r="E2419" s="44"/>
      <c r="F2419" s="44"/>
      <c r="G2419" s="23"/>
      <c r="H2419" s="23"/>
      <c r="I2419" s="23"/>
      <c r="J2419" s="156"/>
      <c r="K2419" s="7"/>
      <c r="L2419" s="7"/>
      <c r="M2419" s="37"/>
      <c r="N2419" s="38"/>
      <c r="O2419" s="61"/>
    </row>
    <row r="2420" spans="1:15" s="2" customFormat="1">
      <c r="A2420" s="7"/>
      <c r="B2420" s="37"/>
      <c r="C2420" s="38"/>
      <c r="D2420" s="61"/>
      <c r="E2420" s="44"/>
      <c r="F2420" s="44"/>
      <c r="G2420" s="23"/>
      <c r="H2420" s="23"/>
      <c r="I2420" s="23"/>
      <c r="J2420" s="156"/>
      <c r="K2420" s="7"/>
      <c r="L2420" s="7"/>
      <c r="M2420" s="37"/>
      <c r="N2420" s="38"/>
      <c r="O2420" s="61"/>
    </row>
    <row r="2421" spans="1:15" s="2" customFormat="1">
      <c r="A2421" s="7"/>
      <c r="B2421" s="37"/>
      <c r="C2421" s="38"/>
      <c r="D2421" s="61"/>
      <c r="E2421" s="44"/>
      <c r="F2421" s="44"/>
      <c r="G2421" s="23"/>
      <c r="H2421" s="23"/>
      <c r="I2421" s="23"/>
      <c r="J2421" s="156"/>
      <c r="K2421" s="7"/>
      <c r="L2421" s="7"/>
      <c r="M2421" s="37"/>
      <c r="N2421" s="38"/>
      <c r="O2421" s="61"/>
    </row>
    <row r="2422" spans="1:15" s="2" customFormat="1">
      <c r="A2422" s="7"/>
      <c r="B2422" s="37"/>
      <c r="C2422" s="38"/>
      <c r="D2422" s="61"/>
      <c r="E2422" s="44"/>
      <c r="F2422" s="44"/>
      <c r="G2422" s="23"/>
      <c r="H2422" s="23"/>
      <c r="I2422" s="23"/>
      <c r="J2422" s="156"/>
      <c r="K2422" s="7"/>
      <c r="L2422" s="7"/>
      <c r="M2422" s="37"/>
      <c r="N2422" s="38"/>
      <c r="O2422" s="61"/>
    </row>
    <row r="2423" spans="1:15" s="2" customFormat="1">
      <c r="A2423" s="7"/>
      <c r="B2423" s="37"/>
      <c r="C2423" s="38"/>
      <c r="D2423" s="61"/>
      <c r="E2423" s="44"/>
      <c r="F2423" s="44"/>
      <c r="G2423" s="23"/>
      <c r="H2423" s="23"/>
      <c r="I2423" s="23"/>
      <c r="J2423" s="156"/>
      <c r="K2423" s="7"/>
      <c r="L2423" s="7"/>
      <c r="M2423" s="37"/>
      <c r="N2423" s="38"/>
      <c r="O2423" s="61"/>
    </row>
    <row r="2424" spans="1:15" s="2" customFormat="1">
      <c r="A2424" s="7"/>
      <c r="B2424" s="37"/>
      <c r="C2424" s="38"/>
      <c r="D2424" s="61"/>
      <c r="E2424" s="44"/>
      <c r="F2424" s="44"/>
      <c r="G2424" s="23"/>
      <c r="H2424" s="23"/>
      <c r="I2424" s="23"/>
      <c r="J2424" s="156"/>
      <c r="K2424" s="7"/>
      <c r="L2424" s="7"/>
      <c r="M2424" s="37"/>
      <c r="N2424" s="38"/>
      <c r="O2424" s="61"/>
    </row>
    <row r="2425" spans="1:15" s="2" customFormat="1">
      <c r="A2425" s="7"/>
      <c r="B2425" s="37"/>
      <c r="C2425" s="38"/>
      <c r="D2425" s="61"/>
      <c r="E2425" s="44"/>
      <c r="F2425" s="44"/>
      <c r="G2425" s="23"/>
      <c r="H2425" s="23"/>
      <c r="I2425" s="23"/>
      <c r="J2425" s="156"/>
      <c r="K2425" s="7"/>
      <c r="L2425" s="7"/>
      <c r="M2425" s="37"/>
      <c r="N2425" s="38"/>
      <c r="O2425" s="61"/>
    </row>
    <row r="2426" spans="1:15" s="2" customFormat="1">
      <c r="A2426" s="7"/>
      <c r="B2426" s="37"/>
      <c r="C2426" s="38"/>
      <c r="D2426" s="61"/>
      <c r="E2426" s="44"/>
      <c r="F2426" s="44"/>
      <c r="G2426" s="23"/>
      <c r="H2426" s="23"/>
      <c r="I2426" s="23"/>
      <c r="J2426" s="156"/>
      <c r="K2426" s="7"/>
      <c r="L2426" s="7"/>
      <c r="M2426" s="37"/>
      <c r="N2426" s="38"/>
      <c r="O2426" s="61"/>
    </row>
    <row r="2427" spans="1:15" s="2" customFormat="1">
      <c r="A2427" s="7"/>
      <c r="B2427" s="37"/>
      <c r="C2427" s="38"/>
      <c r="D2427" s="61"/>
      <c r="E2427" s="44"/>
      <c r="F2427" s="44"/>
      <c r="G2427" s="23"/>
      <c r="H2427" s="23"/>
      <c r="I2427" s="23"/>
      <c r="J2427" s="156"/>
      <c r="K2427" s="7"/>
      <c r="L2427" s="7"/>
      <c r="M2427" s="37"/>
      <c r="N2427" s="38"/>
      <c r="O2427" s="61"/>
    </row>
    <row r="2428" spans="1:15" s="2" customFormat="1">
      <c r="A2428" s="7"/>
      <c r="B2428" s="37"/>
      <c r="C2428" s="38"/>
      <c r="D2428" s="61"/>
      <c r="E2428" s="44"/>
      <c r="F2428" s="44"/>
      <c r="G2428" s="23"/>
      <c r="H2428" s="23"/>
      <c r="I2428" s="23"/>
      <c r="J2428" s="156"/>
      <c r="K2428" s="7"/>
      <c r="L2428" s="7"/>
      <c r="M2428" s="37"/>
      <c r="N2428" s="38"/>
      <c r="O2428" s="61"/>
    </row>
    <row r="2429" spans="1:15" s="2" customFormat="1">
      <c r="A2429" s="7"/>
      <c r="B2429" s="37"/>
      <c r="C2429" s="38"/>
      <c r="D2429" s="61"/>
      <c r="E2429" s="44"/>
      <c r="F2429" s="44"/>
      <c r="G2429" s="23"/>
      <c r="H2429" s="23"/>
      <c r="I2429" s="23"/>
      <c r="J2429" s="156"/>
      <c r="K2429" s="7"/>
      <c r="L2429" s="7"/>
      <c r="M2429" s="37"/>
      <c r="N2429" s="38"/>
      <c r="O2429" s="61"/>
    </row>
    <row r="2430" spans="1:15" s="2" customFormat="1">
      <c r="A2430" s="7"/>
      <c r="B2430" s="37"/>
      <c r="C2430" s="38"/>
      <c r="D2430" s="61"/>
      <c r="E2430" s="44"/>
      <c r="F2430" s="44"/>
      <c r="G2430" s="23"/>
      <c r="H2430" s="23"/>
      <c r="I2430" s="23"/>
      <c r="J2430" s="156"/>
      <c r="K2430" s="7"/>
      <c r="L2430" s="7"/>
      <c r="M2430" s="37"/>
      <c r="N2430" s="38"/>
      <c r="O2430" s="61"/>
    </row>
    <row r="2431" spans="1:15" s="2" customFormat="1">
      <c r="A2431" s="7"/>
      <c r="B2431" s="37"/>
      <c r="C2431" s="38"/>
      <c r="D2431" s="61"/>
      <c r="E2431" s="44"/>
      <c r="F2431" s="44"/>
      <c r="G2431" s="23"/>
      <c r="H2431" s="23"/>
      <c r="I2431" s="23"/>
      <c r="J2431" s="156"/>
      <c r="K2431" s="7"/>
      <c r="L2431" s="7"/>
      <c r="M2431" s="37"/>
      <c r="N2431" s="38"/>
      <c r="O2431" s="61"/>
    </row>
    <row r="2432" spans="1:15" s="2" customFormat="1">
      <c r="A2432" s="7"/>
      <c r="B2432" s="37"/>
      <c r="C2432" s="38"/>
      <c r="D2432" s="61"/>
      <c r="E2432" s="44"/>
      <c r="F2432" s="44"/>
      <c r="G2432" s="23"/>
      <c r="H2432" s="23"/>
      <c r="I2432" s="23"/>
      <c r="J2432" s="156"/>
      <c r="K2432" s="7"/>
      <c r="L2432" s="7"/>
      <c r="M2432" s="37"/>
      <c r="N2432" s="38"/>
      <c r="O2432" s="61"/>
    </row>
    <row r="2433" spans="1:15" s="2" customFormat="1">
      <c r="A2433" s="7"/>
      <c r="B2433" s="37"/>
      <c r="C2433" s="38"/>
      <c r="D2433" s="61"/>
      <c r="E2433" s="44"/>
      <c r="F2433" s="44"/>
      <c r="G2433" s="23"/>
      <c r="H2433" s="23"/>
      <c r="I2433" s="23"/>
      <c r="J2433" s="156"/>
      <c r="K2433" s="7"/>
      <c r="L2433" s="7"/>
      <c r="M2433" s="37"/>
      <c r="N2433" s="38"/>
      <c r="O2433" s="61"/>
    </row>
    <row r="2434" spans="1:15" s="2" customFormat="1">
      <c r="A2434" s="7"/>
      <c r="B2434" s="37"/>
      <c r="C2434" s="38"/>
      <c r="D2434" s="61"/>
      <c r="E2434" s="44"/>
      <c r="F2434" s="44"/>
      <c r="G2434" s="23"/>
      <c r="H2434" s="23"/>
      <c r="I2434" s="23"/>
      <c r="J2434" s="156"/>
      <c r="K2434" s="7"/>
      <c r="L2434" s="7"/>
      <c r="M2434" s="37"/>
      <c r="N2434" s="38"/>
      <c r="O2434" s="61"/>
    </row>
    <row r="2435" spans="1:15" s="2" customFormat="1">
      <c r="A2435" s="7"/>
      <c r="B2435" s="37"/>
      <c r="C2435" s="38"/>
      <c r="D2435" s="61"/>
      <c r="E2435" s="44"/>
      <c r="F2435" s="44"/>
      <c r="G2435" s="23"/>
      <c r="H2435" s="23"/>
      <c r="I2435" s="23"/>
      <c r="J2435" s="156"/>
      <c r="K2435" s="7"/>
      <c r="L2435" s="7"/>
      <c r="M2435" s="37"/>
      <c r="N2435" s="38"/>
      <c r="O2435" s="61"/>
    </row>
    <row r="2436" spans="1:15" s="2" customFormat="1">
      <c r="A2436" s="7"/>
      <c r="B2436" s="37"/>
      <c r="C2436" s="38"/>
      <c r="D2436" s="61"/>
      <c r="E2436" s="44"/>
      <c r="F2436" s="44"/>
      <c r="G2436" s="23"/>
      <c r="H2436" s="23"/>
      <c r="I2436" s="23"/>
      <c r="J2436" s="156"/>
      <c r="K2436" s="7"/>
      <c r="L2436" s="7"/>
      <c r="M2436" s="37"/>
      <c r="N2436" s="38"/>
      <c r="O2436" s="61"/>
    </row>
    <row r="2437" spans="1:15" s="2" customFormat="1">
      <c r="A2437" s="7"/>
      <c r="B2437" s="37"/>
      <c r="C2437" s="38"/>
      <c r="D2437" s="61"/>
      <c r="E2437" s="44"/>
      <c r="F2437" s="44"/>
      <c r="G2437" s="23"/>
      <c r="H2437" s="23"/>
      <c r="I2437" s="23"/>
      <c r="J2437" s="156"/>
      <c r="K2437" s="7"/>
      <c r="L2437" s="7"/>
      <c r="M2437" s="37"/>
      <c r="N2437" s="38"/>
      <c r="O2437" s="61"/>
    </row>
    <row r="2438" spans="1:15" s="2" customFormat="1">
      <c r="A2438" s="7"/>
      <c r="B2438" s="37"/>
      <c r="C2438" s="38"/>
      <c r="D2438" s="61"/>
      <c r="E2438" s="44"/>
      <c r="F2438" s="44"/>
      <c r="G2438" s="23"/>
      <c r="H2438" s="23"/>
      <c r="I2438" s="23"/>
      <c r="J2438" s="156"/>
      <c r="K2438" s="7"/>
      <c r="L2438" s="7"/>
      <c r="M2438" s="37"/>
      <c r="N2438" s="38"/>
      <c r="O2438" s="61"/>
    </row>
    <row r="2439" spans="1:15" s="2" customFormat="1">
      <c r="A2439" s="7"/>
      <c r="B2439" s="37"/>
      <c r="C2439" s="38"/>
      <c r="D2439" s="61"/>
      <c r="E2439" s="44"/>
      <c r="F2439" s="44"/>
      <c r="G2439" s="23"/>
      <c r="H2439" s="23"/>
      <c r="I2439" s="23"/>
      <c r="J2439" s="156"/>
      <c r="K2439" s="7"/>
      <c r="L2439" s="7"/>
      <c r="M2439" s="37"/>
      <c r="N2439" s="38"/>
      <c r="O2439" s="61"/>
    </row>
    <row r="2440" spans="1:15" s="2" customFormat="1">
      <c r="A2440" s="7"/>
      <c r="B2440" s="37"/>
      <c r="C2440" s="38"/>
      <c r="D2440" s="61"/>
      <c r="E2440" s="44"/>
      <c r="F2440" s="44"/>
      <c r="G2440" s="23"/>
      <c r="H2440" s="23"/>
      <c r="I2440" s="23"/>
      <c r="J2440" s="156"/>
      <c r="K2440" s="7"/>
      <c r="L2440" s="7"/>
      <c r="M2440" s="37"/>
      <c r="N2440" s="38"/>
      <c r="O2440" s="61"/>
    </row>
    <row r="2441" spans="1:15" s="2" customFormat="1">
      <c r="A2441" s="7"/>
      <c r="B2441" s="37"/>
      <c r="C2441" s="38"/>
      <c r="D2441" s="61"/>
      <c r="E2441" s="44"/>
      <c r="F2441" s="44"/>
      <c r="G2441" s="23"/>
      <c r="H2441" s="23"/>
      <c r="I2441" s="23"/>
      <c r="J2441" s="156"/>
      <c r="K2441" s="7"/>
      <c r="L2441" s="7"/>
      <c r="M2441" s="37"/>
      <c r="N2441" s="38"/>
      <c r="O2441" s="61"/>
    </row>
    <row r="2442" spans="1:15" s="2" customFormat="1">
      <c r="A2442" s="7"/>
      <c r="B2442" s="37"/>
      <c r="C2442" s="38"/>
      <c r="D2442" s="61"/>
      <c r="E2442" s="44"/>
      <c r="F2442" s="44"/>
      <c r="G2442" s="23"/>
      <c r="H2442" s="23"/>
      <c r="I2442" s="23"/>
      <c r="J2442" s="156"/>
      <c r="K2442" s="7"/>
      <c r="L2442" s="7"/>
      <c r="M2442" s="37"/>
      <c r="N2442" s="38"/>
      <c r="O2442" s="61"/>
    </row>
    <row r="2443" spans="1:15" s="2" customFormat="1">
      <c r="A2443" s="7"/>
      <c r="B2443" s="37"/>
      <c r="C2443" s="38"/>
      <c r="D2443" s="61"/>
      <c r="E2443" s="44"/>
      <c r="F2443" s="44"/>
      <c r="G2443" s="23"/>
      <c r="H2443" s="23"/>
      <c r="I2443" s="23"/>
      <c r="J2443" s="156"/>
      <c r="K2443" s="7"/>
      <c r="L2443" s="7"/>
      <c r="M2443" s="37"/>
      <c r="N2443" s="38"/>
      <c r="O2443" s="61"/>
    </row>
    <row r="2444" spans="1:15" s="2" customFormat="1">
      <c r="A2444" s="7"/>
      <c r="B2444" s="37"/>
      <c r="C2444" s="38"/>
      <c r="D2444" s="61"/>
      <c r="E2444" s="44"/>
      <c r="F2444" s="44"/>
      <c r="G2444" s="23"/>
      <c r="H2444" s="23"/>
      <c r="I2444" s="23"/>
      <c r="J2444" s="156"/>
      <c r="K2444" s="7"/>
      <c r="L2444" s="7"/>
      <c r="M2444" s="37"/>
      <c r="N2444" s="38"/>
      <c r="O2444" s="61"/>
    </row>
    <row r="2445" spans="1:15" s="2" customFormat="1">
      <c r="A2445" s="7"/>
      <c r="B2445" s="37"/>
      <c r="C2445" s="38"/>
      <c r="D2445" s="61"/>
      <c r="E2445" s="44"/>
      <c r="F2445" s="44"/>
      <c r="G2445" s="23"/>
      <c r="H2445" s="23"/>
      <c r="I2445" s="23"/>
      <c r="J2445" s="156"/>
      <c r="K2445" s="7"/>
      <c r="L2445" s="7"/>
      <c r="M2445" s="37"/>
      <c r="N2445" s="38"/>
      <c r="O2445" s="61"/>
    </row>
    <row r="2446" spans="1:15" s="2" customFormat="1">
      <c r="A2446" s="7"/>
      <c r="B2446" s="37"/>
      <c r="C2446" s="38"/>
      <c r="D2446" s="61"/>
      <c r="E2446" s="44"/>
      <c r="F2446" s="44"/>
      <c r="G2446" s="23"/>
      <c r="H2446" s="23"/>
      <c r="I2446" s="23"/>
      <c r="J2446" s="156"/>
      <c r="K2446" s="7"/>
      <c r="L2446" s="7"/>
      <c r="M2446" s="37"/>
      <c r="N2446" s="38"/>
      <c r="O2446" s="61"/>
    </row>
    <row r="2447" spans="1:15" s="2" customFormat="1">
      <c r="A2447" s="7"/>
      <c r="B2447" s="37"/>
      <c r="C2447" s="38"/>
      <c r="D2447" s="61"/>
      <c r="E2447" s="44"/>
      <c r="F2447" s="44"/>
      <c r="G2447" s="23"/>
      <c r="H2447" s="23"/>
      <c r="I2447" s="23"/>
      <c r="J2447" s="156"/>
      <c r="K2447" s="7"/>
      <c r="L2447" s="7"/>
      <c r="M2447" s="37"/>
      <c r="N2447" s="38"/>
      <c r="O2447" s="61"/>
    </row>
    <row r="2448" spans="1:15" s="2" customFormat="1">
      <c r="A2448" s="7"/>
      <c r="B2448" s="37"/>
      <c r="C2448" s="38"/>
      <c r="D2448" s="61"/>
      <c r="E2448" s="44"/>
      <c r="F2448" s="44"/>
      <c r="G2448" s="23"/>
      <c r="H2448" s="23"/>
      <c r="I2448" s="23"/>
      <c r="J2448" s="156"/>
      <c r="K2448" s="7"/>
      <c r="L2448" s="7"/>
      <c r="M2448" s="37"/>
      <c r="N2448" s="38"/>
      <c r="O2448" s="61"/>
    </row>
    <row r="2449" spans="1:15" s="2" customFormat="1">
      <c r="A2449" s="7"/>
      <c r="B2449" s="37"/>
      <c r="C2449" s="38"/>
      <c r="D2449" s="61"/>
      <c r="E2449" s="44"/>
      <c r="F2449" s="44"/>
      <c r="G2449" s="23"/>
      <c r="H2449" s="23"/>
      <c r="I2449" s="23"/>
      <c r="J2449" s="156"/>
      <c r="K2449" s="7"/>
      <c r="L2449" s="7"/>
      <c r="M2449" s="37"/>
      <c r="N2449" s="38"/>
      <c r="O2449" s="61"/>
    </row>
    <row r="2450" spans="1:15" s="2" customFormat="1">
      <c r="A2450" s="7"/>
      <c r="B2450" s="37"/>
      <c r="C2450" s="38"/>
      <c r="D2450" s="61"/>
      <c r="E2450" s="44"/>
      <c r="F2450" s="44"/>
      <c r="G2450" s="23"/>
      <c r="H2450" s="23"/>
      <c r="I2450" s="23"/>
      <c r="J2450" s="156"/>
      <c r="K2450" s="7"/>
      <c r="L2450" s="7"/>
      <c r="M2450" s="37"/>
      <c r="N2450" s="38"/>
      <c r="O2450" s="61"/>
    </row>
    <row r="2451" spans="1:15" s="2" customFormat="1">
      <c r="A2451" s="7"/>
      <c r="B2451" s="37"/>
      <c r="C2451" s="38"/>
      <c r="D2451" s="61"/>
      <c r="E2451" s="44"/>
      <c r="F2451" s="44"/>
      <c r="G2451" s="23"/>
      <c r="H2451" s="23"/>
      <c r="I2451" s="23"/>
      <c r="J2451" s="156"/>
      <c r="K2451" s="7"/>
      <c r="L2451" s="7"/>
      <c r="M2451" s="37"/>
      <c r="N2451" s="38"/>
      <c r="O2451" s="61"/>
    </row>
    <row r="2452" spans="1:15" s="2" customFormat="1">
      <c r="A2452" s="7"/>
      <c r="B2452" s="37"/>
      <c r="C2452" s="38"/>
      <c r="D2452" s="61"/>
      <c r="E2452" s="44"/>
      <c r="F2452" s="44"/>
      <c r="G2452" s="23"/>
      <c r="H2452" s="23"/>
      <c r="I2452" s="23"/>
      <c r="J2452" s="156"/>
      <c r="K2452" s="7"/>
      <c r="L2452" s="7"/>
      <c r="M2452" s="37"/>
      <c r="N2452" s="38"/>
      <c r="O2452" s="61"/>
    </row>
    <row r="2453" spans="1:15" s="2" customFormat="1">
      <c r="A2453" s="7"/>
      <c r="B2453" s="37"/>
      <c r="C2453" s="38"/>
      <c r="D2453" s="61"/>
      <c r="E2453" s="44"/>
      <c r="F2453" s="44"/>
      <c r="G2453" s="23"/>
      <c r="H2453" s="23"/>
      <c r="I2453" s="23"/>
      <c r="J2453" s="156"/>
      <c r="K2453" s="7"/>
      <c r="L2453" s="7"/>
      <c r="M2453" s="37"/>
      <c r="N2453" s="38"/>
      <c r="O2453" s="61"/>
    </row>
    <row r="2454" spans="1:15" s="2" customFormat="1">
      <c r="A2454" s="7"/>
      <c r="B2454" s="37"/>
      <c r="C2454" s="38"/>
      <c r="D2454" s="61"/>
      <c r="E2454" s="44"/>
      <c r="F2454" s="44"/>
      <c r="G2454" s="23"/>
      <c r="H2454" s="23"/>
      <c r="I2454" s="23"/>
      <c r="J2454" s="156"/>
      <c r="K2454" s="7"/>
      <c r="L2454" s="7"/>
      <c r="M2454" s="37"/>
      <c r="N2454" s="38"/>
      <c r="O2454" s="61"/>
    </row>
    <row r="2455" spans="1:15" s="2" customFormat="1">
      <c r="A2455" s="7"/>
      <c r="B2455" s="37"/>
      <c r="C2455" s="38"/>
      <c r="D2455" s="61"/>
      <c r="E2455" s="44"/>
      <c r="F2455" s="44"/>
      <c r="G2455" s="23"/>
      <c r="H2455" s="23"/>
      <c r="I2455" s="23"/>
      <c r="J2455" s="156"/>
      <c r="K2455" s="7"/>
      <c r="L2455" s="7"/>
      <c r="M2455" s="37"/>
      <c r="N2455" s="38"/>
      <c r="O2455" s="61"/>
    </row>
    <row r="2456" spans="1:15" s="2" customFormat="1">
      <c r="A2456" s="7"/>
      <c r="B2456" s="37"/>
      <c r="C2456" s="38"/>
      <c r="D2456" s="61"/>
      <c r="E2456" s="44"/>
      <c r="F2456" s="44"/>
      <c r="G2456" s="23"/>
      <c r="H2456" s="23"/>
      <c r="I2456" s="23"/>
      <c r="J2456" s="156"/>
      <c r="K2456" s="7"/>
      <c r="L2456" s="7"/>
      <c r="M2456" s="37"/>
      <c r="N2456" s="38"/>
      <c r="O2456" s="61"/>
    </row>
    <row r="2457" spans="1:15" s="2" customFormat="1">
      <c r="A2457" s="7"/>
      <c r="B2457" s="37"/>
      <c r="C2457" s="38"/>
      <c r="D2457" s="61"/>
      <c r="E2457" s="44"/>
      <c r="F2457" s="44"/>
      <c r="G2457" s="23"/>
      <c r="H2457" s="23"/>
      <c r="I2457" s="23"/>
      <c r="J2457" s="156"/>
      <c r="K2457" s="7"/>
      <c r="L2457" s="7"/>
      <c r="M2457" s="37"/>
      <c r="N2457" s="38"/>
      <c r="O2457" s="61"/>
    </row>
    <row r="2458" spans="1:15" s="2" customFormat="1">
      <c r="A2458" s="7"/>
      <c r="B2458" s="37"/>
      <c r="C2458" s="38"/>
      <c r="D2458" s="61"/>
      <c r="E2458" s="44"/>
      <c r="F2458" s="44"/>
      <c r="G2458" s="23"/>
      <c r="H2458" s="23"/>
      <c r="I2458" s="23"/>
      <c r="J2458" s="156"/>
      <c r="K2458" s="7"/>
      <c r="L2458" s="7"/>
      <c r="M2458" s="37"/>
      <c r="N2458" s="38"/>
      <c r="O2458" s="61"/>
    </row>
    <row r="2459" spans="1:15" s="2" customFormat="1">
      <c r="A2459" s="7"/>
      <c r="B2459" s="37"/>
      <c r="C2459" s="38"/>
      <c r="D2459" s="61"/>
      <c r="E2459" s="44"/>
      <c r="F2459" s="44"/>
      <c r="G2459" s="23"/>
      <c r="H2459" s="23"/>
      <c r="I2459" s="23"/>
      <c r="J2459" s="156"/>
      <c r="K2459" s="7"/>
      <c r="L2459" s="7"/>
      <c r="M2459" s="37"/>
      <c r="N2459" s="38"/>
      <c r="O2459" s="61"/>
    </row>
    <row r="2460" spans="1:15" s="2" customFormat="1">
      <c r="A2460" s="7"/>
      <c r="B2460" s="37"/>
      <c r="C2460" s="38"/>
      <c r="D2460" s="61"/>
      <c r="E2460" s="44"/>
      <c r="F2460" s="44"/>
      <c r="G2460" s="23"/>
      <c r="H2460" s="23"/>
      <c r="I2460" s="23"/>
      <c r="J2460" s="156"/>
      <c r="K2460" s="7"/>
      <c r="L2460" s="7"/>
      <c r="M2460" s="37"/>
      <c r="N2460" s="38"/>
      <c r="O2460" s="61"/>
    </row>
    <row r="2461" spans="1:15" s="2" customFormat="1">
      <c r="A2461" s="7"/>
      <c r="B2461" s="37"/>
      <c r="C2461" s="38"/>
      <c r="D2461" s="61"/>
      <c r="E2461" s="44"/>
      <c r="F2461" s="44"/>
      <c r="G2461" s="23"/>
      <c r="H2461" s="23"/>
      <c r="I2461" s="23"/>
      <c r="J2461" s="156"/>
      <c r="K2461" s="7"/>
      <c r="L2461" s="7"/>
      <c r="M2461" s="37"/>
      <c r="N2461" s="38"/>
      <c r="O2461" s="61"/>
    </row>
    <row r="2462" spans="1:15" s="2" customFormat="1">
      <c r="A2462" s="7"/>
      <c r="B2462" s="37"/>
      <c r="C2462" s="38"/>
      <c r="D2462" s="61"/>
      <c r="E2462" s="44"/>
      <c r="F2462" s="44"/>
      <c r="G2462" s="23"/>
      <c r="H2462" s="23"/>
      <c r="I2462" s="23"/>
      <c r="J2462" s="156"/>
      <c r="K2462" s="7"/>
      <c r="L2462" s="7"/>
      <c r="M2462" s="37"/>
      <c r="N2462" s="38"/>
      <c r="O2462" s="61"/>
    </row>
    <row r="2463" spans="1:15" s="2" customFormat="1">
      <c r="A2463" s="7"/>
      <c r="B2463" s="37"/>
      <c r="C2463" s="38"/>
      <c r="D2463" s="61"/>
      <c r="E2463" s="44"/>
      <c r="F2463" s="44"/>
      <c r="G2463" s="23"/>
      <c r="H2463" s="23"/>
      <c r="I2463" s="23"/>
      <c r="J2463" s="156"/>
      <c r="K2463" s="7"/>
      <c r="L2463" s="7"/>
      <c r="M2463" s="37"/>
      <c r="N2463" s="38"/>
      <c r="O2463" s="61"/>
    </row>
    <row r="2464" spans="1:15" s="2" customFormat="1">
      <c r="A2464" s="7"/>
      <c r="B2464" s="37"/>
      <c r="C2464" s="38"/>
      <c r="D2464" s="61"/>
      <c r="E2464" s="44"/>
      <c r="F2464" s="44"/>
      <c r="G2464" s="23"/>
      <c r="H2464" s="23"/>
      <c r="I2464" s="23"/>
      <c r="J2464" s="156"/>
      <c r="K2464" s="7"/>
      <c r="L2464" s="7"/>
      <c r="M2464" s="37"/>
      <c r="N2464" s="38"/>
      <c r="O2464" s="61"/>
    </row>
    <row r="2465" spans="1:15" s="2" customFormat="1">
      <c r="A2465" s="7"/>
      <c r="B2465" s="37"/>
      <c r="C2465" s="38"/>
      <c r="D2465" s="61"/>
      <c r="E2465" s="44"/>
      <c r="F2465" s="44"/>
      <c r="G2465" s="23"/>
      <c r="H2465" s="23"/>
      <c r="I2465" s="23"/>
      <c r="J2465" s="156"/>
      <c r="K2465" s="7"/>
      <c r="L2465" s="7"/>
      <c r="M2465" s="37"/>
      <c r="N2465" s="38"/>
      <c r="O2465" s="61"/>
    </row>
    <row r="2466" spans="1:15" s="2" customFormat="1">
      <c r="A2466" s="7"/>
      <c r="B2466" s="37"/>
      <c r="C2466" s="38"/>
      <c r="D2466" s="61"/>
      <c r="E2466" s="44"/>
      <c r="F2466" s="44"/>
      <c r="G2466" s="23"/>
      <c r="H2466" s="23"/>
      <c r="I2466" s="23"/>
      <c r="J2466" s="156"/>
      <c r="K2466" s="7"/>
      <c r="L2466" s="7"/>
      <c r="M2466" s="37"/>
      <c r="N2466" s="38"/>
      <c r="O2466" s="61"/>
    </row>
    <row r="2467" spans="1:15" s="2" customFormat="1">
      <c r="A2467" s="7"/>
      <c r="B2467" s="37"/>
      <c r="C2467" s="38"/>
      <c r="D2467" s="61"/>
      <c r="E2467" s="44"/>
      <c r="F2467" s="44"/>
      <c r="G2467" s="23"/>
      <c r="H2467" s="23"/>
      <c r="I2467" s="23"/>
      <c r="J2467" s="156"/>
      <c r="K2467" s="7"/>
      <c r="L2467" s="7"/>
      <c r="M2467" s="37"/>
      <c r="N2467" s="38"/>
      <c r="O2467" s="61"/>
    </row>
    <row r="2468" spans="1:15" s="2" customFormat="1">
      <c r="A2468" s="7"/>
      <c r="B2468" s="37"/>
      <c r="C2468" s="38"/>
      <c r="D2468" s="61"/>
      <c r="E2468" s="44"/>
      <c r="F2468" s="44"/>
      <c r="G2468" s="23"/>
      <c r="H2468" s="23"/>
      <c r="I2468" s="23"/>
      <c r="J2468" s="156"/>
      <c r="K2468" s="7"/>
      <c r="L2468" s="7"/>
      <c r="M2468" s="37"/>
      <c r="N2468" s="38"/>
      <c r="O2468" s="61"/>
    </row>
    <row r="2469" spans="1:15" s="2" customFormat="1">
      <c r="A2469" s="7"/>
      <c r="B2469" s="37"/>
      <c r="C2469" s="38"/>
      <c r="D2469" s="61"/>
      <c r="E2469" s="44"/>
      <c r="F2469" s="44"/>
      <c r="G2469" s="23"/>
      <c r="H2469" s="23"/>
      <c r="I2469" s="23"/>
      <c r="J2469" s="156"/>
      <c r="K2469" s="7"/>
      <c r="L2469" s="7"/>
      <c r="M2469" s="37"/>
      <c r="N2469" s="38"/>
      <c r="O2469" s="61"/>
    </row>
    <row r="2470" spans="1:15" s="2" customFormat="1">
      <c r="A2470" s="7"/>
      <c r="B2470" s="37"/>
      <c r="C2470" s="38"/>
      <c r="D2470" s="61"/>
      <c r="E2470" s="44"/>
      <c r="F2470" s="44"/>
      <c r="G2470" s="23"/>
      <c r="H2470" s="23"/>
      <c r="I2470" s="23"/>
      <c r="J2470" s="156"/>
      <c r="K2470" s="7"/>
      <c r="L2470" s="7"/>
      <c r="M2470" s="37"/>
      <c r="N2470" s="38"/>
      <c r="O2470" s="61"/>
    </row>
    <row r="2471" spans="1:15" s="2" customFormat="1">
      <c r="A2471" s="7"/>
      <c r="B2471" s="37"/>
      <c r="C2471" s="38"/>
      <c r="D2471" s="61"/>
      <c r="E2471" s="44"/>
      <c r="F2471" s="44"/>
      <c r="G2471" s="23"/>
      <c r="H2471" s="23"/>
      <c r="I2471" s="23"/>
      <c r="J2471" s="156"/>
      <c r="K2471" s="7"/>
      <c r="L2471" s="7"/>
      <c r="M2471" s="37"/>
      <c r="N2471" s="38"/>
      <c r="O2471" s="61"/>
    </row>
    <row r="2472" spans="1:15" s="2" customFormat="1">
      <c r="A2472" s="7"/>
      <c r="B2472" s="37"/>
      <c r="C2472" s="38"/>
      <c r="D2472" s="61"/>
      <c r="E2472" s="44"/>
      <c r="F2472" s="44"/>
      <c r="G2472" s="23"/>
      <c r="H2472" s="23"/>
      <c r="I2472" s="23"/>
      <c r="J2472" s="156"/>
      <c r="K2472" s="7"/>
      <c r="L2472" s="7"/>
      <c r="M2472" s="37"/>
      <c r="N2472" s="38"/>
      <c r="O2472" s="61"/>
    </row>
    <row r="2475" spans="1:15" s="1" customFormat="1">
      <c r="A2475" s="7"/>
      <c r="B2475" s="37"/>
      <c r="C2475" s="38"/>
      <c r="D2475" s="61"/>
      <c r="E2475" s="44"/>
      <c r="F2475" s="44"/>
      <c r="G2475" s="23"/>
      <c r="H2475" s="23"/>
      <c r="I2475" s="23"/>
      <c r="J2475" s="156"/>
      <c r="K2475" s="7"/>
      <c r="L2475" s="7"/>
      <c r="M2475" s="37"/>
      <c r="N2475" s="38"/>
      <c r="O2475" s="61"/>
    </row>
  </sheetData>
  <mergeCells count="3176">
    <mergeCell ref="XEO36:XET36"/>
    <mergeCell ref="XEU36:XEZ36"/>
    <mergeCell ref="XFA36:XFD36"/>
    <mergeCell ref="XCM36:XCR36"/>
    <mergeCell ref="XCS36:XCX36"/>
    <mergeCell ref="XCY36:XDD36"/>
    <mergeCell ref="XDE36:XDJ36"/>
    <mergeCell ref="XDK36:XDP36"/>
    <mergeCell ref="XDQ36:XDV36"/>
    <mergeCell ref="XDW36:XEB36"/>
    <mergeCell ref="XEC36:XEH36"/>
    <mergeCell ref="XEI36:XEN36"/>
    <mergeCell ref="XAK36:XAP36"/>
    <mergeCell ref="XAQ36:XAV36"/>
    <mergeCell ref="XAW36:XBB36"/>
    <mergeCell ref="XBC36:XBH36"/>
    <mergeCell ref="XBI36:XBN36"/>
    <mergeCell ref="XBO36:XBT36"/>
    <mergeCell ref="XBU36:XBZ36"/>
    <mergeCell ref="XCA36:XCF36"/>
    <mergeCell ref="XCG36:XCL36"/>
    <mergeCell ref="WYI36:WYN36"/>
    <mergeCell ref="WYO36:WYT36"/>
    <mergeCell ref="WYU36:WYZ36"/>
    <mergeCell ref="WZA36:WZF36"/>
    <mergeCell ref="WZG36:WZL36"/>
    <mergeCell ref="WZM36:WZR36"/>
    <mergeCell ref="WZS36:WZX36"/>
    <mergeCell ref="WZY36:XAD36"/>
    <mergeCell ref="XAE36:XAJ36"/>
    <mergeCell ref="WWG36:WWL36"/>
    <mergeCell ref="WWM36:WWR36"/>
    <mergeCell ref="WWS36:WWX36"/>
    <mergeCell ref="WWY36:WXD36"/>
    <mergeCell ref="WXE36:WXJ36"/>
    <mergeCell ref="WXK36:WXP36"/>
    <mergeCell ref="WXQ36:WXV36"/>
    <mergeCell ref="WXW36:WYB36"/>
    <mergeCell ref="WYC36:WYH36"/>
    <mergeCell ref="WUE36:WUJ36"/>
    <mergeCell ref="WUK36:WUP36"/>
    <mergeCell ref="WUQ36:WUV36"/>
    <mergeCell ref="WUW36:WVB36"/>
    <mergeCell ref="WVC36:WVH36"/>
    <mergeCell ref="WVI36:WVN36"/>
    <mergeCell ref="WVO36:WVT36"/>
    <mergeCell ref="WVU36:WVZ36"/>
    <mergeCell ref="WWA36:WWF36"/>
    <mergeCell ref="WSC36:WSH36"/>
    <mergeCell ref="WSI36:WSN36"/>
    <mergeCell ref="WSO36:WST36"/>
    <mergeCell ref="WSU36:WSZ36"/>
    <mergeCell ref="WTA36:WTF36"/>
    <mergeCell ref="WTG36:WTL36"/>
    <mergeCell ref="WTM36:WTR36"/>
    <mergeCell ref="WTS36:WTX36"/>
    <mergeCell ref="WTY36:WUD36"/>
    <mergeCell ref="WQA36:WQF36"/>
    <mergeCell ref="WQG36:WQL36"/>
    <mergeCell ref="WQM36:WQR36"/>
    <mergeCell ref="WQS36:WQX36"/>
    <mergeCell ref="WQY36:WRD36"/>
    <mergeCell ref="WRE36:WRJ36"/>
    <mergeCell ref="WRK36:WRP36"/>
    <mergeCell ref="WRQ36:WRV36"/>
    <mergeCell ref="WRW36:WSB36"/>
    <mergeCell ref="WNY36:WOD36"/>
    <mergeCell ref="WOE36:WOJ36"/>
    <mergeCell ref="WOK36:WOP36"/>
    <mergeCell ref="WOQ36:WOV36"/>
    <mergeCell ref="WOW36:WPB36"/>
    <mergeCell ref="WPC36:WPH36"/>
    <mergeCell ref="WPI36:WPN36"/>
    <mergeCell ref="WPO36:WPT36"/>
    <mergeCell ref="WPU36:WPZ36"/>
    <mergeCell ref="WLW36:WMB36"/>
    <mergeCell ref="WMC36:WMH36"/>
    <mergeCell ref="WMI36:WMN36"/>
    <mergeCell ref="WMO36:WMT36"/>
    <mergeCell ref="WMU36:WMZ36"/>
    <mergeCell ref="WNA36:WNF36"/>
    <mergeCell ref="WNG36:WNL36"/>
    <mergeCell ref="WNM36:WNR36"/>
    <mergeCell ref="WNS36:WNX36"/>
    <mergeCell ref="WJU36:WJZ36"/>
    <mergeCell ref="WKA36:WKF36"/>
    <mergeCell ref="WKG36:WKL36"/>
    <mergeCell ref="WKM36:WKR36"/>
    <mergeCell ref="WKS36:WKX36"/>
    <mergeCell ref="WKY36:WLD36"/>
    <mergeCell ref="WLE36:WLJ36"/>
    <mergeCell ref="WLK36:WLP36"/>
    <mergeCell ref="WLQ36:WLV36"/>
    <mergeCell ref="WHS36:WHX36"/>
    <mergeCell ref="WHY36:WID36"/>
    <mergeCell ref="WIE36:WIJ36"/>
    <mergeCell ref="WIK36:WIP36"/>
    <mergeCell ref="WIQ36:WIV36"/>
    <mergeCell ref="WIW36:WJB36"/>
    <mergeCell ref="WJC36:WJH36"/>
    <mergeCell ref="WJI36:WJN36"/>
    <mergeCell ref="WJO36:WJT36"/>
    <mergeCell ref="WFQ36:WFV36"/>
    <mergeCell ref="WFW36:WGB36"/>
    <mergeCell ref="WGC36:WGH36"/>
    <mergeCell ref="WGI36:WGN36"/>
    <mergeCell ref="WGO36:WGT36"/>
    <mergeCell ref="WGU36:WGZ36"/>
    <mergeCell ref="WHA36:WHF36"/>
    <mergeCell ref="WHG36:WHL36"/>
    <mergeCell ref="WHM36:WHR36"/>
    <mergeCell ref="WDO36:WDT36"/>
    <mergeCell ref="WDU36:WDZ36"/>
    <mergeCell ref="WEA36:WEF36"/>
    <mergeCell ref="WEG36:WEL36"/>
    <mergeCell ref="WEM36:WER36"/>
    <mergeCell ref="WES36:WEX36"/>
    <mergeCell ref="WEY36:WFD36"/>
    <mergeCell ref="WFE36:WFJ36"/>
    <mergeCell ref="WFK36:WFP36"/>
    <mergeCell ref="WBM36:WBR36"/>
    <mergeCell ref="WBS36:WBX36"/>
    <mergeCell ref="WBY36:WCD36"/>
    <mergeCell ref="WCE36:WCJ36"/>
    <mergeCell ref="WCK36:WCP36"/>
    <mergeCell ref="WCQ36:WCV36"/>
    <mergeCell ref="WCW36:WDB36"/>
    <mergeCell ref="WDC36:WDH36"/>
    <mergeCell ref="WDI36:WDN36"/>
    <mergeCell ref="VZK36:VZP36"/>
    <mergeCell ref="VZQ36:VZV36"/>
    <mergeCell ref="VZW36:WAB36"/>
    <mergeCell ref="WAC36:WAH36"/>
    <mergeCell ref="WAI36:WAN36"/>
    <mergeCell ref="WAO36:WAT36"/>
    <mergeCell ref="WAU36:WAZ36"/>
    <mergeCell ref="WBA36:WBF36"/>
    <mergeCell ref="WBG36:WBL36"/>
    <mergeCell ref="VXI36:VXN36"/>
    <mergeCell ref="VXO36:VXT36"/>
    <mergeCell ref="VXU36:VXZ36"/>
    <mergeCell ref="VYA36:VYF36"/>
    <mergeCell ref="VYG36:VYL36"/>
    <mergeCell ref="VYM36:VYR36"/>
    <mergeCell ref="VYS36:VYX36"/>
    <mergeCell ref="VYY36:VZD36"/>
    <mergeCell ref="VZE36:VZJ36"/>
    <mergeCell ref="VVG36:VVL36"/>
    <mergeCell ref="VVM36:VVR36"/>
    <mergeCell ref="VVS36:VVX36"/>
    <mergeCell ref="VVY36:VWD36"/>
    <mergeCell ref="VWE36:VWJ36"/>
    <mergeCell ref="VWK36:VWP36"/>
    <mergeCell ref="VWQ36:VWV36"/>
    <mergeCell ref="VWW36:VXB36"/>
    <mergeCell ref="VXC36:VXH36"/>
    <mergeCell ref="VTE36:VTJ36"/>
    <mergeCell ref="VTK36:VTP36"/>
    <mergeCell ref="VTQ36:VTV36"/>
    <mergeCell ref="VTW36:VUB36"/>
    <mergeCell ref="VUC36:VUH36"/>
    <mergeCell ref="VUI36:VUN36"/>
    <mergeCell ref="VUO36:VUT36"/>
    <mergeCell ref="VUU36:VUZ36"/>
    <mergeCell ref="VVA36:VVF36"/>
    <mergeCell ref="VRC36:VRH36"/>
    <mergeCell ref="VRI36:VRN36"/>
    <mergeCell ref="VRO36:VRT36"/>
    <mergeCell ref="VRU36:VRZ36"/>
    <mergeCell ref="VSA36:VSF36"/>
    <mergeCell ref="VSG36:VSL36"/>
    <mergeCell ref="VSM36:VSR36"/>
    <mergeCell ref="VSS36:VSX36"/>
    <mergeCell ref="VSY36:VTD36"/>
    <mergeCell ref="VPA36:VPF36"/>
    <mergeCell ref="VPG36:VPL36"/>
    <mergeCell ref="VPM36:VPR36"/>
    <mergeCell ref="VPS36:VPX36"/>
    <mergeCell ref="VPY36:VQD36"/>
    <mergeCell ref="VQE36:VQJ36"/>
    <mergeCell ref="VQK36:VQP36"/>
    <mergeCell ref="VQQ36:VQV36"/>
    <mergeCell ref="VQW36:VRB36"/>
    <mergeCell ref="VMY36:VND36"/>
    <mergeCell ref="VNE36:VNJ36"/>
    <mergeCell ref="VNK36:VNP36"/>
    <mergeCell ref="VNQ36:VNV36"/>
    <mergeCell ref="VNW36:VOB36"/>
    <mergeCell ref="VOC36:VOH36"/>
    <mergeCell ref="VOI36:VON36"/>
    <mergeCell ref="VOO36:VOT36"/>
    <mergeCell ref="VOU36:VOZ36"/>
    <mergeCell ref="VKW36:VLB36"/>
    <mergeCell ref="VLC36:VLH36"/>
    <mergeCell ref="VLI36:VLN36"/>
    <mergeCell ref="VLO36:VLT36"/>
    <mergeCell ref="VLU36:VLZ36"/>
    <mergeCell ref="VMA36:VMF36"/>
    <mergeCell ref="VMG36:VML36"/>
    <mergeCell ref="VMM36:VMR36"/>
    <mergeCell ref="VMS36:VMX36"/>
    <mergeCell ref="VIU36:VIZ36"/>
    <mergeCell ref="VJA36:VJF36"/>
    <mergeCell ref="VJG36:VJL36"/>
    <mergeCell ref="VJM36:VJR36"/>
    <mergeCell ref="VJS36:VJX36"/>
    <mergeCell ref="VJY36:VKD36"/>
    <mergeCell ref="VKE36:VKJ36"/>
    <mergeCell ref="VKK36:VKP36"/>
    <mergeCell ref="VKQ36:VKV36"/>
    <mergeCell ref="VGS36:VGX36"/>
    <mergeCell ref="VGY36:VHD36"/>
    <mergeCell ref="VHE36:VHJ36"/>
    <mergeCell ref="VHK36:VHP36"/>
    <mergeCell ref="VHQ36:VHV36"/>
    <mergeCell ref="VHW36:VIB36"/>
    <mergeCell ref="VIC36:VIH36"/>
    <mergeCell ref="VII36:VIN36"/>
    <mergeCell ref="VIO36:VIT36"/>
    <mergeCell ref="VEQ36:VEV36"/>
    <mergeCell ref="VEW36:VFB36"/>
    <mergeCell ref="VFC36:VFH36"/>
    <mergeCell ref="VFI36:VFN36"/>
    <mergeCell ref="VFO36:VFT36"/>
    <mergeCell ref="VFU36:VFZ36"/>
    <mergeCell ref="VGA36:VGF36"/>
    <mergeCell ref="VGG36:VGL36"/>
    <mergeCell ref="VGM36:VGR36"/>
    <mergeCell ref="VCO36:VCT36"/>
    <mergeCell ref="VCU36:VCZ36"/>
    <mergeCell ref="VDA36:VDF36"/>
    <mergeCell ref="VDG36:VDL36"/>
    <mergeCell ref="VDM36:VDR36"/>
    <mergeCell ref="VDS36:VDX36"/>
    <mergeCell ref="VDY36:VED36"/>
    <mergeCell ref="VEE36:VEJ36"/>
    <mergeCell ref="VEK36:VEP36"/>
    <mergeCell ref="VAM36:VAR36"/>
    <mergeCell ref="VAS36:VAX36"/>
    <mergeCell ref="VAY36:VBD36"/>
    <mergeCell ref="VBE36:VBJ36"/>
    <mergeCell ref="VBK36:VBP36"/>
    <mergeCell ref="VBQ36:VBV36"/>
    <mergeCell ref="VBW36:VCB36"/>
    <mergeCell ref="VCC36:VCH36"/>
    <mergeCell ref="VCI36:VCN36"/>
    <mergeCell ref="UYK36:UYP36"/>
    <mergeCell ref="UYQ36:UYV36"/>
    <mergeCell ref="UYW36:UZB36"/>
    <mergeCell ref="UZC36:UZH36"/>
    <mergeCell ref="UZI36:UZN36"/>
    <mergeCell ref="UZO36:UZT36"/>
    <mergeCell ref="UZU36:UZZ36"/>
    <mergeCell ref="VAA36:VAF36"/>
    <mergeCell ref="VAG36:VAL36"/>
    <mergeCell ref="UWI36:UWN36"/>
    <mergeCell ref="UWO36:UWT36"/>
    <mergeCell ref="UWU36:UWZ36"/>
    <mergeCell ref="UXA36:UXF36"/>
    <mergeCell ref="UXG36:UXL36"/>
    <mergeCell ref="UXM36:UXR36"/>
    <mergeCell ref="UXS36:UXX36"/>
    <mergeCell ref="UXY36:UYD36"/>
    <mergeCell ref="UYE36:UYJ36"/>
    <mergeCell ref="UUG36:UUL36"/>
    <mergeCell ref="UUM36:UUR36"/>
    <mergeCell ref="UUS36:UUX36"/>
    <mergeCell ref="UUY36:UVD36"/>
    <mergeCell ref="UVE36:UVJ36"/>
    <mergeCell ref="UVK36:UVP36"/>
    <mergeCell ref="UVQ36:UVV36"/>
    <mergeCell ref="UVW36:UWB36"/>
    <mergeCell ref="UWC36:UWH36"/>
    <mergeCell ref="USE36:USJ36"/>
    <mergeCell ref="USK36:USP36"/>
    <mergeCell ref="USQ36:USV36"/>
    <mergeCell ref="USW36:UTB36"/>
    <mergeCell ref="UTC36:UTH36"/>
    <mergeCell ref="UTI36:UTN36"/>
    <mergeCell ref="UTO36:UTT36"/>
    <mergeCell ref="UTU36:UTZ36"/>
    <mergeCell ref="UUA36:UUF36"/>
    <mergeCell ref="UQC36:UQH36"/>
    <mergeCell ref="UQI36:UQN36"/>
    <mergeCell ref="UQO36:UQT36"/>
    <mergeCell ref="UQU36:UQZ36"/>
    <mergeCell ref="URA36:URF36"/>
    <mergeCell ref="URG36:URL36"/>
    <mergeCell ref="URM36:URR36"/>
    <mergeCell ref="URS36:URX36"/>
    <mergeCell ref="URY36:USD36"/>
    <mergeCell ref="UOA36:UOF36"/>
    <mergeCell ref="UOG36:UOL36"/>
    <mergeCell ref="UOM36:UOR36"/>
    <mergeCell ref="UOS36:UOX36"/>
    <mergeCell ref="UOY36:UPD36"/>
    <mergeCell ref="UPE36:UPJ36"/>
    <mergeCell ref="UPK36:UPP36"/>
    <mergeCell ref="UPQ36:UPV36"/>
    <mergeCell ref="UPW36:UQB36"/>
    <mergeCell ref="ULY36:UMD36"/>
    <mergeCell ref="UME36:UMJ36"/>
    <mergeCell ref="UMK36:UMP36"/>
    <mergeCell ref="UMQ36:UMV36"/>
    <mergeCell ref="UMW36:UNB36"/>
    <mergeCell ref="UNC36:UNH36"/>
    <mergeCell ref="UNI36:UNN36"/>
    <mergeCell ref="UNO36:UNT36"/>
    <mergeCell ref="UNU36:UNZ36"/>
    <mergeCell ref="UJW36:UKB36"/>
    <mergeCell ref="UKC36:UKH36"/>
    <mergeCell ref="UKI36:UKN36"/>
    <mergeCell ref="UKO36:UKT36"/>
    <mergeCell ref="UKU36:UKZ36"/>
    <mergeCell ref="ULA36:ULF36"/>
    <mergeCell ref="ULG36:ULL36"/>
    <mergeCell ref="ULM36:ULR36"/>
    <mergeCell ref="ULS36:ULX36"/>
    <mergeCell ref="UHU36:UHZ36"/>
    <mergeCell ref="UIA36:UIF36"/>
    <mergeCell ref="UIG36:UIL36"/>
    <mergeCell ref="UIM36:UIR36"/>
    <mergeCell ref="UIS36:UIX36"/>
    <mergeCell ref="UIY36:UJD36"/>
    <mergeCell ref="UJE36:UJJ36"/>
    <mergeCell ref="UJK36:UJP36"/>
    <mergeCell ref="UJQ36:UJV36"/>
    <mergeCell ref="UFS36:UFX36"/>
    <mergeCell ref="UFY36:UGD36"/>
    <mergeCell ref="UGE36:UGJ36"/>
    <mergeCell ref="UGK36:UGP36"/>
    <mergeCell ref="UGQ36:UGV36"/>
    <mergeCell ref="UGW36:UHB36"/>
    <mergeCell ref="UHC36:UHH36"/>
    <mergeCell ref="UHI36:UHN36"/>
    <mergeCell ref="UHO36:UHT36"/>
    <mergeCell ref="UDQ36:UDV36"/>
    <mergeCell ref="UDW36:UEB36"/>
    <mergeCell ref="UEC36:UEH36"/>
    <mergeCell ref="UEI36:UEN36"/>
    <mergeCell ref="UEO36:UET36"/>
    <mergeCell ref="UEU36:UEZ36"/>
    <mergeCell ref="UFA36:UFF36"/>
    <mergeCell ref="UFG36:UFL36"/>
    <mergeCell ref="UFM36:UFR36"/>
    <mergeCell ref="UBO36:UBT36"/>
    <mergeCell ref="UBU36:UBZ36"/>
    <mergeCell ref="UCA36:UCF36"/>
    <mergeCell ref="UCG36:UCL36"/>
    <mergeCell ref="UCM36:UCR36"/>
    <mergeCell ref="UCS36:UCX36"/>
    <mergeCell ref="UCY36:UDD36"/>
    <mergeCell ref="UDE36:UDJ36"/>
    <mergeCell ref="UDK36:UDP36"/>
    <mergeCell ref="TZM36:TZR36"/>
    <mergeCell ref="TZS36:TZX36"/>
    <mergeCell ref="TZY36:UAD36"/>
    <mergeCell ref="UAE36:UAJ36"/>
    <mergeCell ref="UAK36:UAP36"/>
    <mergeCell ref="UAQ36:UAV36"/>
    <mergeCell ref="UAW36:UBB36"/>
    <mergeCell ref="UBC36:UBH36"/>
    <mergeCell ref="UBI36:UBN36"/>
    <mergeCell ref="TXK36:TXP36"/>
    <mergeCell ref="TXQ36:TXV36"/>
    <mergeCell ref="TXW36:TYB36"/>
    <mergeCell ref="TYC36:TYH36"/>
    <mergeCell ref="TYI36:TYN36"/>
    <mergeCell ref="TYO36:TYT36"/>
    <mergeCell ref="TYU36:TYZ36"/>
    <mergeCell ref="TZA36:TZF36"/>
    <mergeCell ref="TZG36:TZL36"/>
    <mergeCell ref="TVI36:TVN36"/>
    <mergeCell ref="TVO36:TVT36"/>
    <mergeCell ref="TVU36:TVZ36"/>
    <mergeCell ref="TWA36:TWF36"/>
    <mergeCell ref="TWG36:TWL36"/>
    <mergeCell ref="TWM36:TWR36"/>
    <mergeCell ref="TWS36:TWX36"/>
    <mergeCell ref="TWY36:TXD36"/>
    <mergeCell ref="TXE36:TXJ36"/>
    <mergeCell ref="TTG36:TTL36"/>
    <mergeCell ref="TTM36:TTR36"/>
    <mergeCell ref="TTS36:TTX36"/>
    <mergeCell ref="TTY36:TUD36"/>
    <mergeCell ref="TUE36:TUJ36"/>
    <mergeCell ref="TUK36:TUP36"/>
    <mergeCell ref="TUQ36:TUV36"/>
    <mergeCell ref="TUW36:TVB36"/>
    <mergeCell ref="TVC36:TVH36"/>
    <mergeCell ref="TRE36:TRJ36"/>
    <mergeCell ref="TRK36:TRP36"/>
    <mergeCell ref="TRQ36:TRV36"/>
    <mergeCell ref="TRW36:TSB36"/>
    <mergeCell ref="TSC36:TSH36"/>
    <mergeCell ref="TSI36:TSN36"/>
    <mergeCell ref="TSO36:TST36"/>
    <mergeCell ref="TSU36:TSZ36"/>
    <mergeCell ref="TTA36:TTF36"/>
    <mergeCell ref="TPC36:TPH36"/>
    <mergeCell ref="TPI36:TPN36"/>
    <mergeCell ref="TPO36:TPT36"/>
    <mergeCell ref="TPU36:TPZ36"/>
    <mergeCell ref="TQA36:TQF36"/>
    <mergeCell ref="TQG36:TQL36"/>
    <mergeCell ref="TQM36:TQR36"/>
    <mergeCell ref="TQS36:TQX36"/>
    <mergeCell ref="TQY36:TRD36"/>
    <mergeCell ref="TNA36:TNF36"/>
    <mergeCell ref="TNG36:TNL36"/>
    <mergeCell ref="TNM36:TNR36"/>
    <mergeCell ref="TNS36:TNX36"/>
    <mergeCell ref="TNY36:TOD36"/>
    <mergeCell ref="TOE36:TOJ36"/>
    <mergeCell ref="TOK36:TOP36"/>
    <mergeCell ref="TOQ36:TOV36"/>
    <mergeCell ref="TOW36:TPB36"/>
    <mergeCell ref="TKY36:TLD36"/>
    <mergeCell ref="TLE36:TLJ36"/>
    <mergeCell ref="TLK36:TLP36"/>
    <mergeCell ref="TLQ36:TLV36"/>
    <mergeCell ref="TLW36:TMB36"/>
    <mergeCell ref="TMC36:TMH36"/>
    <mergeCell ref="TMI36:TMN36"/>
    <mergeCell ref="TMO36:TMT36"/>
    <mergeCell ref="TMU36:TMZ36"/>
    <mergeCell ref="TIW36:TJB36"/>
    <mergeCell ref="TJC36:TJH36"/>
    <mergeCell ref="TJI36:TJN36"/>
    <mergeCell ref="TJO36:TJT36"/>
    <mergeCell ref="TJU36:TJZ36"/>
    <mergeCell ref="TKA36:TKF36"/>
    <mergeCell ref="TKG36:TKL36"/>
    <mergeCell ref="TKM36:TKR36"/>
    <mergeCell ref="TKS36:TKX36"/>
    <mergeCell ref="TGU36:TGZ36"/>
    <mergeCell ref="THA36:THF36"/>
    <mergeCell ref="THG36:THL36"/>
    <mergeCell ref="THM36:THR36"/>
    <mergeCell ref="THS36:THX36"/>
    <mergeCell ref="THY36:TID36"/>
    <mergeCell ref="TIE36:TIJ36"/>
    <mergeCell ref="TIK36:TIP36"/>
    <mergeCell ref="TIQ36:TIV36"/>
    <mergeCell ref="TES36:TEX36"/>
    <mergeCell ref="TEY36:TFD36"/>
    <mergeCell ref="TFE36:TFJ36"/>
    <mergeCell ref="TFK36:TFP36"/>
    <mergeCell ref="TFQ36:TFV36"/>
    <mergeCell ref="TFW36:TGB36"/>
    <mergeCell ref="TGC36:TGH36"/>
    <mergeCell ref="TGI36:TGN36"/>
    <mergeCell ref="TGO36:TGT36"/>
    <mergeCell ref="TCQ36:TCV36"/>
    <mergeCell ref="TCW36:TDB36"/>
    <mergeCell ref="TDC36:TDH36"/>
    <mergeCell ref="TDI36:TDN36"/>
    <mergeCell ref="TDO36:TDT36"/>
    <mergeCell ref="TDU36:TDZ36"/>
    <mergeCell ref="TEA36:TEF36"/>
    <mergeCell ref="TEG36:TEL36"/>
    <mergeCell ref="TEM36:TER36"/>
    <mergeCell ref="TAO36:TAT36"/>
    <mergeCell ref="TAU36:TAZ36"/>
    <mergeCell ref="TBA36:TBF36"/>
    <mergeCell ref="TBG36:TBL36"/>
    <mergeCell ref="TBM36:TBR36"/>
    <mergeCell ref="TBS36:TBX36"/>
    <mergeCell ref="TBY36:TCD36"/>
    <mergeCell ref="TCE36:TCJ36"/>
    <mergeCell ref="TCK36:TCP36"/>
    <mergeCell ref="SYM36:SYR36"/>
    <mergeCell ref="SYS36:SYX36"/>
    <mergeCell ref="SYY36:SZD36"/>
    <mergeCell ref="SZE36:SZJ36"/>
    <mergeCell ref="SZK36:SZP36"/>
    <mergeCell ref="SZQ36:SZV36"/>
    <mergeCell ref="SZW36:TAB36"/>
    <mergeCell ref="TAC36:TAH36"/>
    <mergeCell ref="TAI36:TAN36"/>
    <mergeCell ref="SWK36:SWP36"/>
    <mergeCell ref="SWQ36:SWV36"/>
    <mergeCell ref="SWW36:SXB36"/>
    <mergeCell ref="SXC36:SXH36"/>
    <mergeCell ref="SXI36:SXN36"/>
    <mergeCell ref="SXO36:SXT36"/>
    <mergeCell ref="SXU36:SXZ36"/>
    <mergeCell ref="SYA36:SYF36"/>
    <mergeCell ref="SYG36:SYL36"/>
    <mergeCell ref="SUI36:SUN36"/>
    <mergeCell ref="SUO36:SUT36"/>
    <mergeCell ref="SUU36:SUZ36"/>
    <mergeCell ref="SVA36:SVF36"/>
    <mergeCell ref="SVG36:SVL36"/>
    <mergeCell ref="SVM36:SVR36"/>
    <mergeCell ref="SVS36:SVX36"/>
    <mergeCell ref="SVY36:SWD36"/>
    <mergeCell ref="SWE36:SWJ36"/>
    <mergeCell ref="SSG36:SSL36"/>
    <mergeCell ref="SSM36:SSR36"/>
    <mergeCell ref="SSS36:SSX36"/>
    <mergeCell ref="SSY36:STD36"/>
    <mergeCell ref="STE36:STJ36"/>
    <mergeCell ref="STK36:STP36"/>
    <mergeCell ref="STQ36:STV36"/>
    <mergeCell ref="STW36:SUB36"/>
    <mergeCell ref="SUC36:SUH36"/>
    <mergeCell ref="SQE36:SQJ36"/>
    <mergeCell ref="SQK36:SQP36"/>
    <mergeCell ref="SQQ36:SQV36"/>
    <mergeCell ref="SQW36:SRB36"/>
    <mergeCell ref="SRC36:SRH36"/>
    <mergeCell ref="SRI36:SRN36"/>
    <mergeCell ref="SRO36:SRT36"/>
    <mergeCell ref="SRU36:SRZ36"/>
    <mergeCell ref="SSA36:SSF36"/>
    <mergeCell ref="SOC36:SOH36"/>
    <mergeCell ref="SOI36:SON36"/>
    <mergeCell ref="SOO36:SOT36"/>
    <mergeCell ref="SOU36:SOZ36"/>
    <mergeCell ref="SPA36:SPF36"/>
    <mergeCell ref="SPG36:SPL36"/>
    <mergeCell ref="SPM36:SPR36"/>
    <mergeCell ref="SPS36:SPX36"/>
    <mergeCell ref="SPY36:SQD36"/>
    <mergeCell ref="SMA36:SMF36"/>
    <mergeCell ref="SMG36:SML36"/>
    <mergeCell ref="SMM36:SMR36"/>
    <mergeCell ref="SMS36:SMX36"/>
    <mergeCell ref="SMY36:SND36"/>
    <mergeCell ref="SNE36:SNJ36"/>
    <mergeCell ref="SNK36:SNP36"/>
    <mergeCell ref="SNQ36:SNV36"/>
    <mergeCell ref="SNW36:SOB36"/>
    <mergeCell ref="SJY36:SKD36"/>
    <mergeCell ref="SKE36:SKJ36"/>
    <mergeCell ref="SKK36:SKP36"/>
    <mergeCell ref="SKQ36:SKV36"/>
    <mergeCell ref="SKW36:SLB36"/>
    <mergeCell ref="SLC36:SLH36"/>
    <mergeCell ref="SLI36:SLN36"/>
    <mergeCell ref="SLO36:SLT36"/>
    <mergeCell ref="SLU36:SLZ36"/>
    <mergeCell ref="SHW36:SIB36"/>
    <mergeCell ref="SIC36:SIH36"/>
    <mergeCell ref="SII36:SIN36"/>
    <mergeCell ref="SIO36:SIT36"/>
    <mergeCell ref="SIU36:SIZ36"/>
    <mergeCell ref="SJA36:SJF36"/>
    <mergeCell ref="SJG36:SJL36"/>
    <mergeCell ref="SJM36:SJR36"/>
    <mergeCell ref="SJS36:SJX36"/>
    <mergeCell ref="SFU36:SFZ36"/>
    <mergeCell ref="SGA36:SGF36"/>
    <mergeCell ref="SGG36:SGL36"/>
    <mergeCell ref="SGM36:SGR36"/>
    <mergeCell ref="SGS36:SGX36"/>
    <mergeCell ref="SGY36:SHD36"/>
    <mergeCell ref="SHE36:SHJ36"/>
    <mergeCell ref="SHK36:SHP36"/>
    <mergeCell ref="SHQ36:SHV36"/>
    <mergeCell ref="SDS36:SDX36"/>
    <mergeCell ref="SDY36:SED36"/>
    <mergeCell ref="SEE36:SEJ36"/>
    <mergeCell ref="SEK36:SEP36"/>
    <mergeCell ref="SEQ36:SEV36"/>
    <mergeCell ref="SEW36:SFB36"/>
    <mergeCell ref="SFC36:SFH36"/>
    <mergeCell ref="SFI36:SFN36"/>
    <mergeCell ref="SFO36:SFT36"/>
    <mergeCell ref="SBQ36:SBV36"/>
    <mergeCell ref="SBW36:SCB36"/>
    <mergeCell ref="SCC36:SCH36"/>
    <mergeCell ref="SCI36:SCN36"/>
    <mergeCell ref="SCO36:SCT36"/>
    <mergeCell ref="SCU36:SCZ36"/>
    <mergeCell ref="SDA36:SDF36"/>
    <mergeCell ref="SDG36:SDL36"/>
    <mergeCell ref="SDM36:SDR36"/>
    <mergeCell ref="RZO36:RZT36"/>
    <mergeCell ref="RZU36:RZZ36"/>
    <mergeCell ref="SAA36:SAF36"/>
    <mergeCell ref="SAG36:SAL36"/>
    <mergeCell ref="SAM36:SAR36"/>
    <mergeCell ref="SAS36:SAX36"/>
    <mergeCell ref="SAY36:SBD36"/>
    <mergeCell ref="SBE36:SBJ36"/>
    <mergeCell ref="SBK36:SBP36"/>
    <mergeCell ref="RXM36:RXR36"/>
    <mergeCell ref="RXS36:RXX36"/>
    <mergeCell ref="RXY36:RYD36"/>
    <mergeCell ref="RYE36:RYJ36"/>
    <mergeCell ref="RYK36:RYP36"/>
    <mergeCell ref="RYQ36:RYV36"/>
    <mergeCell ref="RYW36:RZB36"/>
    <mergeCell ref="RZC36:RZH36"/>
    <mergeCell ref="RZI36:RZN36"/>
    <mergeCell ref="RVK36:RVP36"/>
    <mergeCell ref="RVQ36:RVV36"/>
    <mergeCell ref="RVW36:RWB36"/>
    <mergeCell ref="RWC36:RWH36"/>
    <mergeCell ref="RWI36:RWN36"/>
    <mergeCell ref="RWO36:RWT36"/>
    <mergeCell ref="RWU36:RWZ36"/>
    <mergeCell ref="RXA36:RXF36"/>
    <mergeCell ref="RXG36:RXL36"/>
    <mergeCell ref="RTI36:RTN36"/>
    <mergeCell ref="RTO36:RTT36"/>
    <mergeCell ref="RTU36:RTZ36"/>
    <mergeCell ref="RUA36:RUF36"/>
    <mergeCell ref="RUG36:RUL36"/>
    <mergeCell ref="RUM36:RUR36"/>
    <mergeCell ref="RUS36:RUX36"/>
    <mergeCell ref="RUY36:RVD36"/>
    <mergeCell ref="RVE36:RVJ36"/>
    <mergeCell ref="RRG36:RRL36"/>
    <mergeCell ref="RRM36:RRR36"/>
    <mergeCell ref="RRS36:RRX36"/>
    <mergeCell ref="RRY36:RSD36"/>
    <mergeCell ref="RSE36:RSJ36"/>
    <mergeCell ref="RSK36:RSP36"/>
    <mergeCell ref="RSQ36:RSV36"/>
    <mergeCell ref="RSW36:RTB36"/>
    <mergeCell ref="RTC36:RTH36"/>
    <mergeCell ref="RPE36:RPJ36"/>
    <mergeCell ref="RPK36:RPP36"/>
    <mergeCell ref="RPQ36:RPV36"/>
    <mergeCell ref="RPW36:RQB36"/>
    <mergeCell ref="RQC36:RQH36"/>
    <mergeCell ref="RQI36:RQN36"/>
    <mergeCell ref="RQO36:RQT36"/>
    <mergeCell ref="RQU36:RQZ36"/>
    <mergeCell ref="RRA36:RRF36"/>
    <mergeCell ref="RNC36:RNH36"/>
    <mergeCell ref="RNI36:RNN36"/>
    <mergeCell ref="RNO36:RNT36"/>
    <mergeCell ref="RNU36:RNZ36"/>
    <mergeCell ref="ROA36:ROF36"/>
    <mergeCell ref="ROG36:ROL36"/>
    <mergeCell ref="ROM36:ROR36"/>
    <mergeCell ref="ROS36:ROX36"/>
    <mergeCell ref="ROY36:RPD36"/>
    <mergeCell ref="RLA36:RLF36"/>
    <mergeCell ref="RLG36:RLL36"/>
    <mergeCell ref="RLM36:RLR36"/>
    <mergeCell ref="RLS36:RLX36"/>
    <mergeCell ref="RLY36:RMD36"/>
    <mergeCell ref="RME36:RMJ36"/>
    <mergeCell ref="RMK36:RMP36"/>
    <mergeCell ref="RMQ36:RMV36"/>
    <mergeCell ref="RMW36:RNB36"/>
    <mergeCell ref="RIY36:RJD36"/>
    <mergeCell ref="RJE36:RJJ36"/>
    <mergeCell ref="RJK36:RJP36"/>
    <mergeCell ref="RJQ36:RJV36"/>
    <mergeCell ref="RJW36:RKB36"/>
    <mergeCell ref="RKC36:RKH36"/>
    <mergeCell ref="RKI36:RKN36"/>
    <mergeCell ref="RKO36:RKT36"/>
    <mergeCell ref="RKU36:RKZ36"/>
    <mergeCell ref="RGW36:RHB36"/>
    <mergeCell ref="RHC36:RHH36"/>
    <mergeCell ref="RHI36:RHN36"/>
    <mergeCell ref="RHO36:RHT36"/>
    <mergeCell ref="RHU36:RHZ36"/>
    <mergeCell ref="RIA36:RIF36"/>
    <mergeCell ref="RIG36:RIL36"/>
    <mergeCell ref="RIM36:RIR36"/>
    <mergeCell ref="RIS36:RIX36"/>
    <mergeCell ref="REU36:REZ36"/>
    <mergeCell ref="RFA36:RFF36"/>
    <mergeCell ref="RFG36:RFL36"/>
    <mergeCell ref="RFM36:RFR36"/>
    <mergeCell ref="RFS36:RFX36"/>
    <mergeCell ref="RFY36:RGD36"/>
    <mergeCell ref="RGE36:RGJ36"/>
    <mergeCell ref="RGK36:RGP36"/>
    <mergeCell ref="RGQ36:RGV36"/>
    <mergeCell ref="RCS36:RCX36"/>
    <mergeCell ref="RCY36:RDD36"/>
    <mergeCell ref="RDE36:RDJ36"/>
    <mergeCell ref="RDK36:RDP36"/>
    <mergeCell ref="RDQ36:RDV36"/>
    <mergeCell ref="RDW36:REB36"/>
    <mergeCell ref="REC36:REH36"/>
    <mergeCell ref="REI36:REN36"/>
    <mergeCell ref="REO36:RET36"/>
    <mergeCell ref="RAQ36:RAV36"/>
    <mergeCell ref="RAW36:RBB36"/>
    <mergeCell ref="RBC36:RBH36"/>
    <mergeCell ref="RBI36:RBN36"/>
    <mergeCell ref="RBO36:RBT36"/>
    <mergeCell ref="RBU36:RBZ36"/>
    <mergeCell ref="RCA36:RCF36"/>
    <mergeCell ref="RCG36:RCL36"/>
    <mergeCell ref="RCM36:RCR36"/>
    <mergeCell ref="QYO36:QYT36"/>
    <mergeCell ref="QYU36:QYZ36"/>
    <mergeCell ref="QZA36:QZF36"/>
    <mergeCell ref="QZG36:QZL36"/>
    <mergeCell ref="QZM36:QZR36"/>
    <mergeCell ref="QZS36:QZX36"/>
    <mergeCell ref="QZY36:RAD36"/>
    <mergeCell ref="RAE36:RAJ36"/>
    <mergeCell ref="RAK36:RAP36"/>
    <mergeCell ref="QWM36:QWR36"/>
    <mergeCell ref="QWS36:QWX36"/>
    <mergeCell ref="QWY36:QXD36"/>
    <mergeCell ref="QXE36:QXJ36"/>
    <mergeCell ref="QXK36:QXP36"/>
    <mergeCell ref="QXQ36:QXV36"/>
    <mergeCell ref="QXW36:QYB36"/>
    <mergeCell ref="QYC36:QYH36"/>
    <mergeCell ref="QYI36:QYN36"/>
    <mergeCell ref="QUK36:QUP36"/>
    <mergeCell ref="QUQ36:QUV36"/>
    <mergeCell ref="QUW36:QVB36"/>
    <mergeCell ref="QVC36:QVH36"/>
    <mergeCell ref="QVI36:QVN36"/>
    <mergeCell ref="QVO36:QVT36"/>
    <mergeCell ref="QVU36:QVZ36"/>
    <mergeCell ref="QWA36:QWF36"/>
    <mergeCell ref="QWG36:QWL36"/>
    <mergeCell ref="QSI36:QSN36"/>
    <mergeCell ref="QSO36:QST36"/>
    <mergeCell ref="QSU36:QSZ36"/>
    <mergeCell ref="QTA36:QTF36"/>
    <mergeCell ref="QTG36:QTL36"/>
    <mergeCell ref="QTM36:QTR36"/>
    <mergeCell ref="QTS36:QTX36"/>
    <mergeCell ref="QTY36:QUD36"/>
    <mergeCell ref="QUE36:QUJ36"/>
    <mergeCell ref="QQG36:QQL36"/>
    <mergeCell ref="QQM36:QQR36"/>
    <mergeCell ref="QQS36:QQX36"/>
    <mergeCell ref="QQY36:QRD36"/>
    <mergeCell ref="QRE36:QRJ36"/>
    <mergeCell ref="QRK36:QRP36"/>
    <mergeCell ref="QRQ36:QRV36"/>
    <mergeCell ref="QRW36:QSB36"/>
    <mergeCell ref="QSC36:QSH36"/>
    <mergeCell ref="QOE36:QOJ36"/>
    <mergeCell ref="QOK36:QOP36"/>
    <mergeCell ref="QOQ36:QOV36"/>
    <mergeCell ref="QOW36:QPB36"/>
    <mergeCell ref="QPC36:QPH36"/>
    <mergeCell ref="QPI36:QPN36"/>
    <mergeCell ref="QPO36:QPT36"/>
    <mergeCell ref="QPU36:QPZ36"/>
    <mergeCell ref="QQA36:QQF36"/>
    <mergeCell ref="QMC36:QMH36"/>
    <mergeCell ref="QMI36:QMN36"/>
    <mergeCell ref="QMO36:QMT36"/>
    <mergeCell ref="QMU36:QMZ36"/>
    <mergeCell ref="QNA36:QNF36"/>
    <mergeCell ref="QNG36:QNL36"/>
    <mergeCell ref="QNM36:QNR36"/>
    <mergeCell ref="QNS36:QNX36"/>
    <mergeCell ref="QNY36:QOD36"/>
    <mergeCell ref="QKA36:QKF36"/>
    <mergeCell ref="QKG36:QKL36"/>
    <mergeCell ref="QKM36:QKR36"/>
    <mergeCell ref="QKS36:QKX36"/>
    <mergeCell ref="QKY36:QLD36"/>
    <mergeCell ref="QLE36:QLJ36"/>
    <mergeCell ref="QLK36:QLP36"/>
    <mergeCell ref="QLQ36:QLV36"/>
    <mergeCell ref="QLW36:QMB36"/>
    <mergeCell ref="QHY36:QID36"/>
    <mergeCell ref="QIE36:QIJ36"/>
    <mergeCell ref="QIK36:QIP36"/>
    <mergeCell ref="QIQ36:QIV36"/>
    <mergeCell ref="QIW36:QJB36"/>
    <mergeCell ref="QJC36:QJH36"/>
    <mergeCell ref="QJI36:QJN36"/>
    <mergeCell ref="QJO36:QJT36"/>
    <mergeCell ref="QJU36:QJZ36"/>
    <mergeCell ref="QFW36:QGB36"/>
    <mergeCell ref="QGC36:QGH36"/>
    <mergeCell ref="QGI36:QGN36"/>
    <mergeCell ref="QGO36:QGT36"/>
    <mergeCell ref="QGU36:QGZ36"/>
    <mergeCell ref="QHA36:QHF36"/>
    <mergeCell ref="QHG36:QHL36"/>
    <mergeCell ref="QHM36:QHR36"/>
    <mergeCell ref="QHS36:QHX36"/>
    <mergeCell ref="QDU36:QDZ36"/>
    <mergeCell ref="QEA36:QEF36"/>
    <mergeCell ref="QEG36:QEL36"/>
    <mergeCell ref="QEM36:QER36"/>
    <mergeCell ref="QES36:QEX36"/>
    <mergeCell ref="QEY36:QFD36"/>
    <mergeCell ref="QFE36:QFJ36"/>
    <mergeCell ref="QFK36:QFP36"/>
    <mergeCell ref="QFQ36:QFV36"/>
    <mergeCell ref="QBS36:QBX36"/>
    <mergeCell ref="QBY36:QCD36"/>
    <mergeCell ref="QCE36:QCJ36"/>
    <mergeCell ref="QCK36:QCP36"/>
    <mergeCell ref="QCQ36:QCV36"/>
    <mergeCell ref="QCW36:QDB36"/>
    <mergeCell ref="QDC36:QDH36"/>
    <mergeCell ref="QDI36:QDN36"/>
    <mergeCell ref="QDO36:QDT36"/>
    <mergeCell ref="PZQ36:PZV36"/>
    <mergeCell ref="PZW36:QAB36"/>
    <mergeCell ref="QAC36:QAH36"/>
    <mergeCell ref="QAI36:QAN36"/>
    <mergeCell ref="QAO36:QAT36"/>
    <mergeCell ref="QAU36:QAZ36"/>
    <mergeCell ref="QBA36:QBF36"/>
    <mergeCell ref="QBG36:QBL36"/>
    <mergeCell ref="QBM36:QBR36"/>
    <mergeCell ref="PXO36:PXT36"/>
    <mergeCell ref="PXU36:PXZ36"/>
    <mergeCell ref="PYA36:PYF36"/>
    <mergeCell ref="PYG36:PYL36"/>
    <mergeCell ref="PYM36:PYR36"/>
    <mergeCell ref="PYS36:PYX36"/>
    <mergeCell ref="PYY36:PZD36"/>
    <mergeCell ref="PZE36:PZJ36"/>
    <mergeCell ref="PZK36:PZP36"/>
    <mergeCell ref="PVM36:PVR36"/>
    <mergeCell ref="PVS36:PVX36"/>
    <mergeCell ref="PVY36:PWD36"/>
    <mergeCell ref="PWE36:PWJ36"/>
    <mergeCell ref="PWK36:PWP36"/>
    <mergeCell ref="PWQ36:PWV36"/>
    <mergeCell ref="PWW36:PXB36"/>
    <mergeCell ref="PXC36:PXH36"/>
    <mergeCell ref="PXI36:PXN36"/>
    <mergeCell ref="PTK36:PTP36"/>
    <mergeCell ref="PTQ36:PTV36"/>
    <mergeCell ref="PTW36:PUB36"/>
    <mergeCell ref="PUC36:PUH36"/>
    <mergeCell ref="PUI36:PUN36"/>
    <mergeCell ref="PUO36:PUT36"/>
    <mergeCell ref="PUU36:PUZ36"/>
    <mergeCell ref="PVA36:PVF36"/>
    <mergeCell ref="PVG36:PVL36"/>
    <mergeCell ref="PRI36:PRN36"/>
    <mergeCell ref="PRO36:PRT36"/>
    <mergeCell ref="PRU36:PRZ36"/>
    <mergeCell ref="PSA36:PSF36"/>
    <mergeCell ref="PSG36:PSL36"/>
    <mergeCell ref="PSM36:PSR36"/>
    <mergeCell ref="PSS36:PSX36"/>
    <mergeCell ref="PSY36:PTD36"/>
    <mergeCell ref="PTE36:PTJ36"/>
    <mergeCell ref="PPG36:PPL36"/>
    <mergeCell ref="PPM36:PPR36"/>
    <mergeCell ref="PPS36:PPX36"/>
    <mergeCell ref="PPY36:PQD36"/>
    <mergeCell ref="PQE36:PQJ36"/>
    <mergeCell ref="PQK36:PQP36"/>
    <mergeCell ref="PQQ36:PQV36"/>
    <mergeCell ref="PQW36:PRB36"/>
    <mergeCell ref="PRC36:PRH36"/>
    <mergeCell ref="PNE36:PNJ36"/>
    <mergeCell ref="PNK36:PNP36"/>
    <mergeCell ref="PNQ36:PNV36"/>
    <mergeCell ref="PNW36:POB36"/>
    <mergeCell ref="POC36:POH36"/>
    <mergeCell ref="POI36:PON36"/>
    <mergeCell ref="POO36:POT36"/>
    <mergeCell ref="POU36:POZ36"/>
    <mergeCell ref="PPA36:PPF36"/>
    <mergeCell ref="PLC36:PLH36"/>
    <mergeCell ref="PLI36:PLN36"/>
    <mergeCell ref="PLO36:PLT36"/>
    <mergeCell ref="PLU36:PLZ36"/>
    <mergeCell ref="PMA36:PMF36"/>
    <mergeCell ref="PMG36:PML36"/>
    <mergeCell ref="PMM36:PMR36"/>
    <mergeCell ref="PMS36:PMX36"/>
    <mergeCell ref="PMY36:PND36"/>
    <mergeCell ref="PJA36:PJF36"/>
    <mergeCell ref="PJG36:PJL36"/>
    <mergeCell ref="PJM36:PJR36"/>
    <mergeCell ref="PJS36:PJX36"/>
    <mergeCell ref="PJY36:PKD36"/>
    <mergeCell ref="PKE36:PKJ36"/>
    <mergeCell ref="PKK36:PKP36"/>
    <mergeCell ref="PKQ36:PKV36"/>
    <mergeCell ref="PKW36:PLB36"/>
    <mergeCell ref="PGY36:PHD36"/>
    <mergeCell ref="PHE36:PHJ36"/>
    <mergeCell ref="PHK36:PHP36"/>
    <mergeCell ref="PHQ36:PHV36"/>
    <mergeCell ref="PHW36:PIB36"/>
    <mergeCell ref="PIC36:PIH36"/>
    <mergeCell ref="PII36:PIN36"/>
    <mergeCell ref="PIO36:PIT36"/>
    <mergeCell ref="PIU36:PIZ36"/>
    <mergeCell ref="PEW36:PFB36"/>
    <mergeCell ref="PFC36:PFH36"/>
    <mergeCell ref="PFI36:PFN36"/>
    <mergeCell ref="PFO36:PFT36"/>
    <mergeCell ref="PFU36:PFZ36"/>
    <mergeCell ref="PGA36:PGF36"/>
    <mergeCell ref="PGG36:PGL36"/>
    <mergeCell ref="PGM36:PGR36"/>
    <mergeCell ref="PGS36:PGX36"/>
    <mergeCell ref="PCU36:PCZ36"/>
    <mergeCell ref="PDA36:PDF36"/>
    <mergeCell ref="PDG36:PDL36"/>
    <mergeCell ref="PDM36:PDR36"/>
    <mergeCell ref="PDS36:PDX36"/>
    <mergeCell ref="PDY36:PED36"/>
    <mergeCell ref="PEE36:PEJ36"/>
    <mergeCell ref="PEK36:PEP36"/>
    <mergeCell ref="PEQ36:PEV36"/>
    <mergeCell ref="PAS36:PAX36"/>
    <mergeCell ref="PAY36:PBD36"/>
    <mergeCell ref="PBE36:PBJ36"/>
    <mergeCell ref="PBK36:PBP36"/>
    <mergeCell ref="PBQ36:PBV36"/>
    <mergeCell ref="PBW36:PCB36"/>
    <mergeCell ref="PCC36:PCH36"/>
    <mergeCell ref="PCI36:PCN36"/>
    <mergeCell ref="PCO36:PCT36"/>
    <mergeCell ref="OYQ36:OYV36"/>
    <mergeCell ref="OYW36:OZB36"/>
    <mergeCell ref="OZC36:OZH36"/>
    <mergeCell ref="OZI36:OZN36"/>
    <mergeCell ref="OZO36:OZT36"/>
    <mergeCell ref="OZU36:OZZ36"/>
    <mergeCell ref="PAA36:PAF36"/>
    <mergeCell ref="PAG36:PAL36"/>
    <mergeCell ref="PAM36:PAR36"/>
    <mergeCell ref="OWO36:OWT36"/>
    <mergeCell ref="OWU36:OWZ36"/>
    <mergeCell ref="OXA36:OXF36"/>
    <mergeCell ref="OXG36:OXL36"/>
    <mergeCell ref="OXM36:OXR36"/>
    <mergeCell ref="OXS36:OXX36"/>
    <mergeCell ref="OXY36:OYD36"/>
    <mergeCell ref="OYE36:OYJ36"/>
    <mergeCell ref="OYK36:OYP36"/>
    <mergeCell ref="OUM36:OUR36"/>
    <mergeCell ref="OUS36:OUX36"/>
    <mergeCell ref="OUY36:OVD36"/>
    <mergeCell ref="OVE36:OVJ36"/>
    <mergeCell ref="OVK36:OVP36"/>
    <mergeCell ref="OVQ36:OVV36"/>
    <mergeCell ref="OVW36:OWB36"/>
    <mergeCell ref="OWC36:OWH36"/>
    <mergeCell ref="OWI36:OWN36"/>
    <mergeCell ref="OSK36:OSP36"/>
    <mergeCell ref="OSQ36:OSV36"/>
    <mergeCell ref="OSW36:OTB36"/>
    <mergeCell ref="OTC36:OTH36"/>
    <mergeCell ref="OTI36:OTN36"/>
    <mergeCell ref="OTO36:OTT36"/>
    <mergeCell ref="OTU36:OTZ36"/>
    <mergeCell ref="OUA36:OUF36"/>
    <mergeCell ref="OUG36:OUL36"/>
    <mergeCell ref="OQI36:OQN36"/>
    <mergeCell ref="OQO36:OQT36"/>
    <mergeCell ref="OQU36:OQZ36"/>
    <mergeCell ref="ORA36:ORF36"/>
    <mergeCell ref="ORG36:ORL36"/>
    <mergeCell ref="ORM36:ORR36"/>
    <mergeCell ref="ORS36:ORX36"/>
    <mergeCell ref="ORY36:OSD36"/>
    <mergeCell ref="OSE36:OSJ36"/>
    <mergeCell ref="OOG36:OOL36"/>
    <mergeCell ref="OOM36:OOR36"/>
    <mergeCell ref="OOS36:OOX36"/>
    <mergeCell ref="OOY36:OPD36"/>
    <mergeCell ref="OPE36:OPJ36"/>
    <mergeCell ref="OPK36:OPP36"/>
    <mergeCell ref="OPQ36:OPV36"/>
    <mergeCell ref="OPW36:OQB36"/>
    <mergeCell ref="OQC36:OQH36"/>
    <mergeCell ref="OME36:OMJ36"/>
    <mergeCell ref="OMK36:OMP36"/>
    <mergeCell ref="OMQ36:OMV36"/>
    <mergeCell ref="OMW36:ONB36"/>
    <mergeCell ref="ONC36:ONH36"/>
    <mergeCell ref="ONI36:ONN36"/>
    <mergeCell ref="ONO36:ONT36"/>
    <mergeCell ref="ONU36:ONZ36"/>
    <mergeCell ref="OOA36:OOF36"/>
    <mergeCell ref="OKC36:OKH36"/>
    <mergeCell ref="OKI36:OKN36"/>
    <mergeCell ref="OKO36:OKT36"/>
    <mergeCell ref="OKU36:OKZ36"/>
    <mergeCell ref="OLA36:OLF36"/>
    <mergeCell ref="OLG36:OLL36"/>
    <mergeCell ref="OLM36:OLR36"/>
    <mergeCell ref="OLS36:OLX36"/>
    <mergeCell ref="OLY36:OMD36"/>
    <mergeCell ref="OIA36:OIF36"/>
    <mergeCell ref="OIG36:OIL36"/>
    <mergeCell ref="OIM36:OIR36"/>
    <mergeCell ref="OIS36:OIX36"/>
    <mergeCell ref="OIY36:OJD36"/>
    <mergeCell ref="OJE36:OJJ36"/>
    <mergeCell ref="OJK36:OJP36"/>
    <mergeCell ref="OJQ36:OJV36"/>
    <mergeCell ref="OJW36:OKB36"/>
    <mergeCell ref="OFY36:OGD36"/>
    <mergeCell ref="OGE36:OGJ36"/>
    <mergeCell ref="OGK36:OGP36"/>
    <mergeCell ref="OGQ36:OGV36"/>
    <mergeCell ref="OGW36:OHB36"/>
    <mergeCell ref="OHC36:OHH36"/>
    <mergeCell ref="OHI36:OHN36"/>
    <mergeCell ref="OHO36:OHT36"/>
    <mergeCell ref="OHU36:OHZ36"/>
    <mergeCell ref="ODW36:OEB36"/>
    <mergeCell ref="OEC36:OEH36"/>
    <mergeCell ref="OEI36:OEN36"/>
    <mergeCell ref="OEO36:OET36"/>
    <mergeCell ref="OEU36:OEZ36"/>
    <mergeCell ref="OFA36:OFF36"/>
    <mergeCell ref="OFG36:OFL36"/>
    <mergeCell ref="OFM36:OFR36"/>
    <mergeCell ref="OFS36:OFX36"/>
    <mergeCell ref="OBU36:OBZ36"/>
    <mergeCell ref="OCA36:OCF36"/>
    <mergeCell ref="OCG36:OCL36"/>
    <mergeCell ref="OCM36:OCR36"/>
    <mergeCell ref="OCS36:OCX36"/>
    <mergeCell ref="OCY36:ODD36"/>
    <mergeCell ref="ODE36:ODJ36"/>
    <mergeCell ref="ODK36:ODP36"/>
    <mergeCell ref="ODQ36:ODV36"/>
    <mergeCell ref="NZS36:NZX36"/>
    <mergeCell ref="NZY36:OAD36"/>
    <mergeCell ref="OAE36:OAJ36"/>
    <mergeCell ref="OAK36:OAP36"/>
    <mergeCell ref="OAQ36:OAV36"/>
    <mergeCell ref="OAW36:OBB36"/>
    <mergeCell ref="OBC36:OBH36"/>
    <mergeCell ref="OBI36:OBN36"/>
    <mergeCell ref="OBO36:OBT36"/>
    <mergeCell ref="NXQ36:NXV36"/>
    <mergeCell ref="NXW36:NYB36"/>
    <mergeCell ref="NYC36:NYH36"/>
    <mergeCell ref="NYI36:NYN36"/>
    <mergeCell ref="NYO36:NYT36"/>
    <mergeCell ref="NYU36:NYZ36"/>
    <mergeCell ref="NZA36:NZF36"/>
    <mergeCell ref="NZG36:NZL36"/>
    <mergeCell ref="NZM36:NZR36"/>
    <mergeCell ref="NVO36:NVT36"/>
    <mergeCell ref="NVU36:NVZ36"/>
    <mergeCell ref="NWA36:NWF36"/>
    <mergeCell ref="NWG36:NWL36"/>
    <mergeCell ref="NWM36:NWR36"/>
    <mergeCell ref="NWS36:NWX36"/>
    <mergeCell ref="NWY36:NXD36"/>
    <mergeCell ref="NXE36:NXJ36"/>
    <mergeCell ref="NXK36:NXP36"/>
    <mergeCell ref="NTM36:NTR36"/>
    <mergeCell ref="NTS36:NTX36"/>
    <mergeCell ref="NTY36:NUD36"/>
    <mergeCell ref="NUE36:NUJ36"/>
    <mergeCell ref="NUK36:NUP36"/>
    <mergeCell ref="NUQ36:NUV36"/>
    <mergeCell ref="NUW36:NVB36"/>
    <mergeCell ref="NVC36:NVH36"/>
    <mergeCell ref="NVI36:NVN36"/>
    <mergeCell ref="NRK36:NRP36"/>
    <mergeCell ref="NRQ36:NRV36"/>
    <mergeCell ref="NRW36:NSB36"/>
    <mergeCell ref="NSC36:NSH36"/>
    <mergeCell ref="NSI36:NSN36"/>
    <mergeCell ref="NSO36:NST36"/>
    <mergeCell ref="NSU36:NSZ36"/>
    <mergeCell ref="NTA36:NTF36"/>
    <mergeCell ref="NTG36:NTL36"/>
    <mergeCell ref="NPI36:NPN36"/>
    <mergeCell ref="NPO36:NPT36"/>
    <mergeCell ref="NPU36:NPZ36"/>
    <mergeCell ref="NQA36:NQF36"/>
    <mergeCell ref="NQG36:NQL36"/>
    <mergeCell ref="NQM36:NQR36"/>
    <mergeCell ref="NQS36:NQX36"/>
    <mergeCell ref="NQY36:NRD36"/>
    <mergeCell ref="NRE36:NRJ36"/>
    <mergeCell ref="NNG36:NNL36"/>
    <mergeCell ref="NNM36:NNR36"/>
    <mergeCell ref="NNS36:NNX36"/>
    <mergeCell ref="NNY36:NOD36"/>
    <mergeCell ref="NOE36:NOJ36"/>
    <mergeCell ref="NOK36:NOP36"/>
    <mergeCell ref="NOQ36:NOV36"/>
    <mergeCell ref="NOW36:NPB36"/>
    <mergeCell ref="NPC36:NPH36"/>
    <mergeCell ref="NLE36:NLJ36"/>
    <mergeCell ref="NLK36:NLP36"/>
    <mergeCell ref="NLQ36:NLV36"/>
    <mergeCell ref="NLW36:NMB36"/>
    <mergeCell ref="NMC36:NMH36"/>
    <mergeCell ref="NMI36:NMN36"/>
    <mergeCell ref="NMO36:NMT36"/>
    <mergeCell ref="NMU36:NMZ36"/>
    <mergeCell ref="NNA36:NNF36"/>
    <mergeCell ref="NJC36:NJH36"/>
    <mergeCell ref="NJI36:NJN36"/>
    <mergeCell ref="NJO36:NJT36"/>
    <mergeCell ref="NJU36:NJZ36"/>
    <mergeCell ref="NKA36:NKF36"/>
    <mergeCell ref="NKG36:NKL36"/>
    <mergeCell ref="NKM36:NKR36"/>
    <mergeCell ref="NKS36:NKX36"/>
    <mergeCell ref="NKY36:NLD36"/>
    <mergeCell ref="NHA36:NHF36"/>
    <mergeCell ref="NHG36:NHL36"/>
    <mergeCell ref="NHM36:NHR36"/>
    <mergeCell ref="NHS36:NHX36"/>
    <mergeCell ref="NHY36:NID36"/>
    <mergeCell ref="NIE36:NIJ36"/>
    <mergeCell ref="NIK36:NIP36"/>
    <mergeCell ref="NIQ36:NIV36"/>
    <mergeCell ref="NIW36:NJB36"/>
    <mergeCell ref="NEY36:NFD36"/>
    <mergeCell ref="NFE36:NFJ36"/>
    <mergeCell ref="NFK36:NFP36"/>
    <mergeCell ref="NFQ36:NFV36"/>
    <mergeCell ref="NFW36:NGB36"/>
    <mergeCell ref="NGC36:NGH36"/>
    <mergeCell ref="NGI36:NGN36"/>
    <mergeCell ref="NGO36:NGT36"/>
    <mergeCell ref="NGU36:NGZ36"/>
    <mergeCell ref="NCW36:NDB36"/>
    <mergeCell ref="NDC36:NDH36"/>
    <mergeCell ref="NDI36:NDN36"/>
    <mergeCell ref="NDO36:NDT36"/>
    <mergeCell ref="NDU36:NDZ36"/>
    <mergeCell ref="NEA36:NEF36"/>
    <mergeCell ref="NEG36:NEL36"/>
    <mergeCell ref="NEM36:NER36"/>
    <mergeCell ref="NES36:NEX36"/>
    <mergeCell ref="NAU36:NAZ36"/>
    <mergeCell ref="NBA36:NBF36"/>
    <mergeCell ref="NBG36:NBL36"/>
    <mergeCell ref="NBM36:NBR36"/>
    <mergeCell ref="NBS36:NBX36"/>
    <mergeCell ref="NBY36:NCD36"/>
    <mergeCell ref="NCE36:NCJ36"/>
    <mergeCell ref="NCK36:NCP36"/>
    <mergeCell ref="NCQ36:NCV36"/>
    <mergeCell ref="MYS36:MYX36"/>
    <mergeCell ref="MYY36:MZD36"/>
    <mergeCell ref="MZE36:MZJ36"/>
    <mergeCell ref="MZK36:MZP36"/>
    <mergeCell ref="MZQ36:MZV36"/>
    <mergeCell ref="MZW36:NAB36"/>
    <mergeCell ref="NAC36:NAH36"/>
    <mergeCell ref="NAI36:NAN36"/>
    <mergeCell ref="NAO36:NAT36"/>
    <mergeCell ref="MWQ36:MWV36"/>
    <mergeCell ref="MWW36:MXB36"/>
    <mergeCell ref="MXC36:MXH36"/>
    <mergeCell ref="MXI36:MXN36"/>
    <mergeCell ref="MXO36:MXT36"/>
    <mergeCell ref="MXU36:MXZ36"/>
    <mergeCell ref="MYA36:MYF36"/>
    <mergeCell ref="MYG36:MYL36"/>
    <mergeCell ref="MYM36:MYR36"/>
    <mergeCell ref="MUO36:MUT36"/>
    <mergeCell ref="MUU36:MUZ36"/>
    <mergeCell ref="MVA36:MVF36"/>
    <mergeCell ref="MVG36:MVL36"/>
    <mergeCell ref="MVM36:MVR36"/>
    <mergeCell ref="MVS36:MVX36"/>
    <mergeCell ref="MVY36:MWD36"/>
    <mergeCell ref="MWE36:MWJ36"/>
    <mergeCell ref="MWK36:MWP36"/>
    <mergeCell ref="MSM36:MSR36"/>
    <mergeCell ref="MSS36:MSX36"/>
    <mergeCell ref="MSY36:MTD36"/>
    <mergeCell ref="MTE36:MTJ36"/>
    <mergeCell ref="MTK36:MTP36"/>
    <mergeCell ref="MTQ36:MTV36"/>
    <mergeCell ref="MTW36:MUB36"/>
    <mergeCell ref="MUC36:MUH36"/>
    <mergeCell ref="MUI36:MUN36"/>
    <mergeCell ref="MQK36:MQP36"/>
    <mergeCell ref="MQQ36:MQV36"/>
    <mergeCell ref="MQW36:MRB36"/>
    <mergeCell ref="MRC36:MRH36"/>
    <mergeCell ref="MRI36:MRN36"/>
    <mergeCell ref="MRO36:MRT36"/>
    <mergeCell ref="MRU36:MRZ36"/>
    <mergeCell ref="MSA36:MSF36"/>
    <mergeCell ref="MSG36:MSL36"/>
    <mergeCell ref="MOI36:MON36"/>
    <mergeCell ref="MOO36:MOT36"/>
    <mergeCell ref="MOU36:MOZ36"/>
    <mergeCell ref="MPA36:MPF36"/>
    <mergeCell ref="MPG36:MPL36"/>
    <mergeCell ref="MPM36:MPR36"/>
    <mergeCell ref="MPS36:MPX36"/>
    <mergeCell ref="MPY36:MQD36"/>
    <mergeCell ref="MQE36:MQJ36"/>
    <mergeCell ref="MMG36:MML36"/>
    <mergeCell ref="MMM36:MMR36"/>
    <mergeCell ref="MMS36:MMX36"/>
    <mergeCell ref="MMY36:MND36"/>
    <mergeCell ref="MNE36:MNJ36"/>
    <mergeCell ref="MNK36:MNP36"/>
    <mergeCell ref="MNQ36:MNV36"/>
    <mergeCell ref="MNW36:MOB36"/>
    <mergeCell ref="MOC36:MOH36"/>
    <mergeCell ref="MKE36:MKJ36"/>
    <mergeCell ref="MKK36:MKP36"/>
    <mergeCell ref="MKQ36:MKV36"/>
    <mergeCell ref="MKW36:MLB36"/>
    <mergeCell ref="MLC36:MLH36"/>
    <mergeCell ref="MLI36:MLN36"/>
    <mergeCell ref="MLO36:MLT36"/>
    <mergeCell ref="MLU36:MLZ36"/>
    <mergeCell ref="MMA36:MMF36"/>
    <mergeCell ref="MIC36:MIH36"/>
    <mergeCell ref="MII36:MIN36"/>
    <mergeCell ref="MIO36:MIT36"/>
    <mergeCell ref="MIU36:MIZ36"/>
    <mergeCell ref="MJA36:MJF36"/>
    <mergeCell ref="MJG36:MJL36"/>
    <mergeCell ref="MJM36:MJR36"/>
    <mergeCell ref="MJS36:MJX36"/>
    <mergeCell ref="MJY36:MKD36"/>
    <mergeCell ref="MGA36:MGF36"/>
    <mergeCell ref="MGG36:MGL36"/>
    <mergeCell ref="MGM36:MGR36"/>
    <mergeCell ref="MGS36:MGX36"/>
    <mergeCell ref="MGY36:MHD36"/>
    <mergeCell ref="MHE36:MHJ36"/>
    <mergeCell ref="MHK36:MHP36"/>
    <mergeCell ref="MHQ36:MHV36"/>
    <mergeCell ref="MHW36:MIB36"/>
    <mergeCell ref="MDY36:MED36"/>
    <mergeCell ref="MEE36:MEJ36"/>
    <mergeCell ref="MEK36:MEP36"/>
    <mergeCell ref="MEQ36:MEV36"/>
    <mergeCell ref="MEW36:MFB36"/>
    <mergeCell ref="MFC36:MFH36"/>
    <mergeCell ref="MFI36:MFN36"/>
    <mergeCell ref="MFO36:MFT36"/>
    <mergeCell ref="MFU36:MFZ36"/>
    <mergeCell ref="MBW36:MCB36"/>
    <mergeCell ref="MCC36:MCH36"/>
    <mergeCell ref="MCI36:MCN36"/>
    <mergeCell ref="MCO36:MCT36"/>
    <mergeCell ref="MCU36:MCZ36"/>
    <mergeCell ref="MDA36:MDF36"/>
    <mergeCell ref="MDG36:MDL36"/>
    <mergeCell ref="MDM36:MDR36"/>
    <mergeCell ref="MDS36:MDX36"/>
    <mergeCell ref="LZU36:LZZ36"/>
    <mergeCell ref="MAA36:MAF36"/>
    <mergeCell ref="MAG36:MAL36"/>
    <mergeCell ref="MAM36:MAR36"/>
    <mergeCell ref="MAS36:MAX36"/>
    <mergeCell ref="MAY36:MBD36"/>
    <mergeCell ref="MBE36:MBJ36"/>
    <mergeCell ref="MBK36:MBP36"/>
    <mergeCell ref="MBQ36:MBV36"/>
    <mergeCell ref="LXS36:LXX36"/>
    <mergeCell ref="LXY36:LYD36"/>
    <mergeCell ref="LYE36:LYJ36"/>
    <mergeCell ref="LYK36:LYP36"/>
    <mergeCell ref="LYQ36:LYV36"/>
    <mergeCell ref="LYW36:LZB36"/>
    <mergeCell ref="LZC36:LZH36"/>
    <mergeCell ref="LZI36:LZN36"/>
    <mergeCell ref="LZO36:LZT36"/>
    <mergeCell ref="LVQ36:LVV36"/>
    <mergeCell ref="LVW36:LWB36"/>
    <mergeCell ref="LWC36:LWH36"/>
    <mergeCell ref="LWI36:LWN36"/>
    <mergeCell ref="LWO36:LWT36"/>
    <mergeCell ref="LWU36:LWZ36"/>
    <mergeCell ref="LXA36:LXF36"/>
    <mergeCell ref="LXG36:LXL36"/>
    <mergeCell ref="LXM36:LXR36"/>
    <mergeCell ref="LTO36:LTT36"/>
    <mergeCell ref="LTU36:LTZ36"/>
    <mergeCell ref="LUA36:LUF36"/>
    <mergeCell ref="LUG36:LUL36"/>
    <mergeCell ref="LUM36:LUR36"/>
    <mergeCell ref="LUS36:LUX36"/>
    <mergeCell ref="LUY36:LVD36"/>
    <mergeCell ref="LVE36:LVJ36"/>
    <mergeCell ref="LVK36:LVP36"/>
    <mergeCell ref="LRM36:LRR36"/>
    <mergeCell ref="LRS36:LRX36"/>
    <mergeCell ref="LRY36:LSD36"/>
    <mergeCell ref="LSE36:LSJ36"/>
    <mergeCell ref="LSK36:LSP36"/>
    <mergeCell ref="LSQ36:LSV36"/>
    <mergeCell ref="LSW36:LTB36"/>
    <mergeCell ref="LTC36:LTH36"/>
    <mergeCell ref="LTI36:LTN36"/>
    <mergeCell ref="LPK36:LPP36"/>
    <mergeCell ref="LPQ36:LPV36"/>
    <mergeCell ref="LPW36:LQB36"/>
    <mergeCell ref="LQC36:LQH36"/>
    <mergeCell ref="LQI36:LQN36"/>
    <mergeCell ref="LQO36:LQT36"/>
    <mergeCell ref="LQU36:LQZ36"/>
    <mergeCell ref="LRA36:LRF36"/>
    <mergeCell ref="LRG36:LRL36"/>
    <mergeCell ref="LNI36:LNN36"/>
    <mergeCell ref="LNO36:LNT36"/>
    <mergeCell ref="LNU36:LNZ36"/>
    <mergeCell ref="LOA36:LOF36"/>
    <mergeCell ref="LOG36:LOL36"/>
    <mergeCell ref="LOM36:LOR36"/>
    <mergeCell ref="LOS36:LOX36"/>
    <mergeCell ref="LOY36:LPD36"/>
    <mergeCell ref="LPE36:LPJ36"/>
    <mergeCell ref="LLG36:LLL36"/>
    <mergeCell ref="LLM36:LLR36"/>
    <mergeCell ref="LLS36:LLX36"/>
    <mergeCell ref="LLY36:LMD36"/>
    <mergeCell ref="LME36:LMJ36"/>
    <mergeCell ref="LMK36:LMP36"/>
    <mergeCell ref="LMQ36:LMV36"/>
    <mergeCell ref="LMW36:LNB36"/>
    <mergeCell ref="LNC36:LNH36"/>
    <mergeCell ref="LJE36:LJJ36"/>
    <mergeCell ref="LJK36:LJP36"/>
    <mergeCell ref="LJQ36:LJV36"/>
    <mergeCell ref="LJW36:LKB36"/>
    <mergeCell ref="LKC36:LKH36"/>
    <mergeCell ref="LKI36:LKN36"/>
    <mergeCell ref="LKO36:LKT36"/>
    <mergeCell ref="LKU36:LKZ36"/>
    <mergeCell ref="LLA36:LLF36"/>
    <mergeCell ref="LHC36:LHH36"/>
    <mergeCell ref="LHI36:LHN36"/>
    <mergeCell ref="LHO36:LHT36"/>
    <mergeCell ref="LHU36:LHZ36"/>
    <mergeCell ref="LIA36:LIF36"/>
    <mergeCell ref="LIG36:LIL36"/>
    <mergeCell ref="LIM36:LIR36"/>
    <mergeCell ref="LIS36:LIX36"/>
    <mergeCell ref="LIY36:LJD36"/>
    <mergeCell ref="LFA36:LFF36"/>
    <mergeCell ref="LFG36:LFL36"/>
    <mergeCell ref="LFM36:LFR36"/>
    <mergeCell ref="LFS36:LFX36"/>
    <mergeCell ref="LFY36:LGD36"/>
    <mergeCell ref="LGE36:LGJ36"/>
    <mergeCell ref="LGK36:LGP36"/>
    <mergeCell ref="LGQ36:LGV36"/>
    <mergeCell ref="LGW36:LHB36"/>
    <mergeCell ref="LCY36:LDD36"/>
    <mergeCell ref="LDE36:LDJ36"/>
    <mergeCell ref="LDK36:LDP36"/>
    <mergeCell ref="LDQ36:LDV36"/>
    <mergeCell ref="LDW36:LEB36"/>
    <mergeCell ref="LEC36:LEH36"/>
    <mergeCell ref="LEI36:LEN36"/>
    <mergeCell ref="LEO36:LET36"/>
    <mergeCell ref="LEU36:LEZ36"/>
    <mergeCell ref="LAW36:LBB36"/>
    <mergeCell ref="LBC36:LBH36"/>
    <mergeCell ref="LBI36:LBN36"/>
    <mergeCell ref="LBO36:LBT36"/>
    <mergeCell ref="LBU36:LBZ36"/>
    <mergeCell ref="LCA36:LCF36"/>
    <mergeCell ref="LCG36:LCL36"/>
    <mergeCell ref="LCM36:LCR36"/>
    <mergeCell ref="LCS36:LCX36"/>
    <mergeCell ref="KYU36:KYZ36"/>
    <mergeCell ref="KZA36:KZF36"/>
    <mergeCell ref="KZG36:KZL36"/>
    <mergeCell ref="KZM36:KZR36"/>
    <mergeCell ref="KZS36:KZX36"/>
    <mergeCell ref="KZY36:LAD36"/>
    <mergeCell ref="LAE36:LAJ36"/>
    <mergeCell ref="LAK36:LAP36"/>
    <mergeCell ref="LAQ36:LAV36"/>
    <mergeCell ref="KWS36:KWX36"/>
    <mergeCell ref="KWY36:KXD36"/>
    <mergeCell ref="KXE36:KXJ36"/>
    <mergeCell ref="KXK36:KXP36"/>
    <mergeCell ref="KXQ36:KXV36"/>
    <mergeCell ref="KXW36:KYB36"/>
    <mergeCell ref="KYC36:KYH36"/>
    <mergeCell ref="KYI36:KYN36"/>
    <mergeCell ref="KYO36:KYT36"/>
    <mergeCell ref="KUQ36:KUV36"/>
    <mergeCell ref="KUW36:KVB36"/>
    <mergeCell ref="KVC36:KVH36"/>
    <mergeCell ref="KVI36:KVN36"/>
    <mergeCell ref="KVO36:KVT36"/>
    <mergeCell ref="KVU36:KVZ36"/>
    <mergeCell ref="KWA36:KWF36"/>
    <mergeCell ref="KWG36:KWL36"/>
    <mergeCell ref="KWM36:KWR36"/>
    <mergeCell ref="KSO36:KST36"/>
    <mergeCell ref="KSU36:KSZ36"/>
    <mergeCell ref="KTA36:KTF36"/>
    <mergeCell ref="KTG36:KTL36"/>
    <mergeCell ref="KTM36:KTR36"/>
    <mergeCell ref="KTS36:KTX36"/>
    <mergeCell ref="KTY36:KUD36"/>
    <mergeCell ref="KUE36:KUJ36"/>
    <mergeCell ref="KUK36:KUP36"/>
    <mergeCell ref="KQM36:KQR36"/>
    <mergeCell ref="KQS36:KQX36"/>
    <mergeCell ref="KQY36:KRD36"/>
    <mergeCell ref="KRE36:KRJ36"/>
    <mergeCell ref="KRK36:KRP36"/>
    <mergeCell ref="KRQ36:KRV36"/>
    <mergeCell ref="KRW36:KSB36"/>
    <mergeCell ref="KSC36:KSH36"/>
    <mergeCell ref="KSI36:KSN36"/>
    <mergeCell ref="KOK36:KOP36"/>
    <mergeCell ref="KOQ36:KOV36"/>
    <mergeCell ref="KOW36:KPB36"/>
    <mergeCell ref="KPC36:KPH36"/>
    <mergeCell ref="KPI36:KPN36"/>
    <mergeCell ref="KPO36:KPT36"/>
    <mergeCell ref="KPU36:KPZ36"/>
    <mergeCell ref="KQA36:KQF36"/>
    <mergeCell ref="KQG36:KQL36"/>
    <mergeCell ref="KMI36:KMN36"/>
    <mergeCell ref="KMO36:KMT36"/>
    <mergeCell ref="KMU36:KMZ36"/>
    <mergeCell ref="KNA36:KNF36"/>
    <mergeCell ref="KNG36:KNL36"/>
    <mergeCell ref="KNM36:KNR36"/>
    <mergeCell ref="KNS36:KNX36"/>
    <mergeCell ref="KNY36:KOD36"/>
    <mergeCell ref="KOE36:KOJ36"/>
    <mergeCell ref="KKG36:KKL36"/>
    <mergeCell ref="KKM36:KKR36"/>
    <mergeCell ref="KKS36:KKX36"/>
    <mergeCell ref="KKY36:KLD36"/>
    <mergeCell ref="KLE36:KLJ36"/>
    <mergeCell ref="KLK36:KLP36"/>
    <mergeCell ref="KLQ36:KLV36"/>
    <mergeCell ref="KLW36:KMB36"/>
    <mergeCell ref="KMC36:KMH36"/>
    <mergeCell ref="KIE36:KIJ36"/>
    <mergeCell ref="KIK36:KIP36"/>
    <mergeCell ref="KIQ36:KIV36"/>
    <mergeCell ref="KIW36:KJB36"/>
    <mergeCell ref="KJC36:KJH36"/>
    <mergeCell ref="KJI36:KJN36"/>
    <mergeCell ref="KJO36:KJT36"/>
    <mergeCell ref="KJU36:KJZ36"/>
    <mergeCell ref="KKA36:KKF36"/>
    <mergeCell ref="KGC36:KGH36"/>
    <mergeCell ref="KGI36:KGN36"/>
    <mergeCell ref="KGO36:KGT36"/>
    <mergeCell ref="KGU36:KGZ36"/>
    <mergeCell ref="KHA36:KHF36"/>
    <mergeCell ref="KHG36:KHL36"/>
    <mergeCell ref="KHM36:KHR36"/>
    <mergeCell ref="KHS36:KHX36"/>
    <mergeCell ref="KHY36:KID36"/>
    <mergeCell ref="KEA36:KEF36"/>
    <mergeCell ref="KEG36:KEL36"/>
    <mergeCell ref="KEM36:KER36"/>
    <mergeCell ref="KES36:KEX36"/>
    <mergeCell ref="KEY36:KFD36"/>
    <mergeCell ref="KFE36:KFJ36"/>
    <mergeCell ref="KFK36:KFP36"/>
    <mergeCell ref="KFQ36:KFV36"/>
    <mergeCell ref="KFW36:KGB36"/>
    <mergeCell ref="KBY36:KCD36"/>
    <mergeCell ref="KCE36:KCJ36"/>
    <mergeCell ref="KCK36:KCP36"/>
    <mergeCell ref="KCQ36:KCV36"/>
    <mergeCell ref="KCW36:KDB36"/>
    <mergeCell ref="KDC36:KDH36"/>
    <mergeCell ref="KDI36:KDN36"/>
    <mergeCell ref="KDO36:KDT36"/>
    <mergeCell ref="KDU36:KDZ36"/>
    <mergeCell ref="JZW36:KAB36"/>
    <mergeCell ref="KAC36:KAH36"/>
    <mergeCell ref="KAI36:KAN36"/>
    <mergeCell ref="KAO36:KAT36"/>
    <mergeCell ref="KAU36:KAZ36"/>
    <mergeCell ref="KBA36:KBF36"/>
    <mergeCell ref="KBG36:KBL36"/>
    <mergeCell ref="KBM36:KBR36"/>
    <mergeCell ref="KBS36:KBX36"/>
    <mergeCell ref="JXU36:JXZ36"/>
    <mergeCell ref="JYA36:JYF36"/>
    <mergeCell ref="JYG36:JYL36"/>
    <mergeCell ref="JYM36:JYR36"/>
    <mergeCell ref="JYS36:JYX36"/>
    <mergeCell ref="JYY36:JZD36"/>
    <mergeCell ref="JZE36:JZJ36"/>
    <mergeCell ref="JZK36:JZP36"/>
    <mergeCell ref="JZQ36:JZV36"/>
    <mergeCell ref="JVS36:JVX36"/>
    <mergeCell ref="JVY36:JWD36"/>
    <mergeCell ref="JWE36:JWJ36"/>
    <mergeCell ref="JWK36:JWP36"/>
    <mergeCell ref="JWQ36:JWV36"/>
    <mergeCell ref="JWW36:JXB36"/>
    <mergeCell ref="JXC36:JXH36"/>
    <mergeCell ref="JXI36:JXN36"/>
    <mergeCell ref="JXO36:JXT36"/>
    <mergeCell ref="JTQ36:JTV36"/>
    <mergeCell ref="JTW36:JUB36"/>
    <mergeCell ref="JUC36:JUH36"/>
    <mergeCell ref="JUI36:JUN36"/>
    <mergeCell ref="JUO36:JUT36"/>
    <mergeCell ref="JUU36:JUZ36"/>
    <mergeCell ref="JVA36:JVF36"/>
    <mergeCell ref="JVG36:JVL36"/>
    <mergeCell ref="JVM36:JVR36"/>
    <mergeCell ref="JRO36:JRT36"/>
    <mergeCell ref="JRU36:JRZ36"/>
    <mergeCell ref="JSA36:JSF36"/>
    <mergeCell ref="JSG36:JSL36"/>
    <mergeCell ref="JSM36:JSR36"/>
    <mergeCell ref="JSS36:JSX36"/>
    <mergeCell ref="JSY36:JTD36"/>
    <mergeCell ref="JTE36:JTJ36"/>
    <mergeCell ref="JTK36:JTP36"/>
    <mergeCell ref="JPM36:JPR36"/>
    <mergeCell ref="JPS36:JPX36"/>
    <mergeCell ref="JPY36:JQD36"/>
    <mergeCell ref="JQE36:JQJ36"/>
    <mergeCell ref="JQK36:JQP36"/>
    <mergeCell ref="JQQ36:JQV36"/>
    <mergeCell ref="JQW36:JRB36"/>
    <mergeCell ref="JRC36:JRH36"/>
    <mergeCell ref="JRI36:JRN36"/>
    <mergeCell ref="JNK36:JNP36"/>
    <mergeCell ref="JNQ36:JNV36"/>
    <mergeCell ref="JNW36:JOB36"/>
    <mergeCell ref="JOC36:JOH36"/>
    <mergeCell ref="JOI36:JON36"/>
    <mergeCell ref="JOO36:JOT36"/>
    <mergeCell ref="JOU36:JOZ36"/>
    <mergeCell ref="JPA36:JPF36"/>
    <mergeCell ref="JPG36:JPL36"/>
    <mergeCell ref="JLI36:JLN36"/>
    <mergeCell ref="JLO36:JLT36"/>
    <mergeCell ref="JLU36:JLZ36"/>
    <mergeCell ref="JMA36:JMF36"/>
    <mergeCell ref="JMG36:JML36"/>
    <mergeCell ref="JMM36:JMR36"/>
    <mergeCell ref="JMS36:JMX36"/>
    <mergeCell ref="JMY36:JND36"/>
    <mergeCell ref="JNE36:JNJ36"/>
    <mergeCell ref="JJG36:JJL36"/>
    <mergeCell ref="JJM36:JJR36"/>
    <mergeCell ref="JJS36:JJX36"/>
    <mergeCell ref="JJY36:JKD36"/>
    <mergeCell ref="JKE36:JKJ36"/>
    <mergeCell ref="JKK36:JKP36"/>
    <mergeCell ref="JKQ36:JKV36"/>
    <mergeCell ref="JKW36:JLB36"/>
    <mergeCell ref="JLC36:JLH36"/>
    <mergeCell ref="JHE36:JHJ36"/>
    <mergeCell ref="JHK36:JHP36"/>
    <mergeCell ref="JHQ36:JHV36"/>
    <mergeCell ref="JHW36:JIB36"/>
    <mergeCell ref="JIC36:JIH36"/>
    <mergeCell ref="JII36:JIN36"/>
    <mergeCell ref="JIO36:JIT36"/>
    <mergeCell ref="JIU36:JIZ36"/>
    <mergeCell ref="JJA36:JJF36"/>
    <mergeCell ref="JFC36:JFH36"/>
    <mergeCell ref="JFI36:JFN36"/>
    <mergeCell ref="JFO36:JFT36"/>
    <mergeCell ref="JFU36:JFZ36"/>
    <mergeCell ref="JGA36:JGF36"/>
    <mergeCell ref="JGG36:JGL36"/>
    <mergeCell ref="JGM36:JGR36"/>
    <mergeCell ref="JGS36:JGX36"/>
    <mergeCell ref="JGY36:JHD36"/>
    <mergeCell ref="JDA36:JDF36"/>
    <mergeCell ref="JDG36:JDL36"/>
    <mergeCell ref="JDM36:JDR36"/>
    <mergeCell ref="JDS36:JDX36"/>
    <mergeCell ref="JDY36:JED36"/>
    <mergeCell ref="JEE36:JEJ36"/>
    <mergeCell ref="JEK36:JEP36"/>
    <mergeCell ref="JEQ36:JEV36"/>
    <mergeCell ref="JEW36:JFB36"/>
    <mergeCell ref="JAY36:JBD36"/>
    <mergeCell ref="JBE36:JBJ36"/>
    <mergeCell ref="JBK36:JBP36"/>
    <mergeCell ref="JBQ36:JBV36"/>
    <mergeCell ref="JBW36:JCB36"/>
    <mergeCell ref="JCC36:JCH36"/>
    <mergeCell ref="JCI36:JCN36"/>
    <mergeCell ref="JCO36:JCT36"/>
    <mergeCell ref="JCU36:JCZ36"/>
    <mergeCell ref="IYW36:IZB36"/>
    <mergeCell ref="IZC36:IZH36"/>
    <mergeCell ref="IZI36:IZN36"/>
    <mergeCell ref="IZO36:IZT36"/>
    <mergeCell ref="IZU36:IZZ36"/>
    <mergeCell ref="JAA36:JAF36"/>
    <mergeCell ref="JAG36:JAL36"/>
    <mergeCell ref="JAM36:JAR36"/>
    <mergeCell ref="JAS36:JAX36"/>
    <mergeCell ref="IWU36:IWZ36"/>
    <mergeCell ref="IXA36:IXF36"/>
    <mergeCell ref="IXG36:IXL36"/>
    <mergeCell ref="IXM36:IXR36"/>
    <mergeCell ref="IXS36:IXX36"/>
    <mergeCell ref="IXY36:IYD36"/>
    <mergeCell ref="IYE36:IYJ36"/>
    <mergeCell ref="IYK36:IYP36"/>
    <mergeCell ref="IYQ36:IYV36"/>
    <mergeCell ref="IUS36:IUX36"/>
    <mergeCell ref="IUY36:IVD36"/>
    <mergeCell ref="IVE36:IVJ36"/>
    <mergeCell ref="IVK36:IVP36"/>
    <mergeCell ref="IVQ36:IVV36"/>
    <mergeCell ref="IVW36:IWB36"/>
    <mergeCell ref="IWC36:IWH36"/>
    <mergeCell ref="IWI36:IWN36"/>
    <mergeCell ref="IWO36:IWT36"/>
    <mergeCell ref="ISQ36:ISV36"/>
    <mergeCell ref="ISW36:ITB36"/>
    <mergeCell ref="ITC36:ITH36"/>
    <mergeCell ref="ITI36:ITN36"/>
    <mergeCell ref="ITO36:ITT36"/>
    <mergeCell ref="ITU36:ITZ36"/>
    <mergeCell ref="IUA36:IUF36"/>
    <mergeCell ref="IUG36:IUL36"/>
    <mergeCell ref="IUM36:IUR36"/>
    <mergeCell ref="IQO36:IQT36"/>
    <mergeCell ref="IQU36:IQZ36"/>
    <mergeCell ref="IRA36:IRF36"/>
    <mergeCell ref="IRG36:IRL36"/>
    <mergeCell ref="IRM36:IRR36"/>
    <mergeCell ref="IRS36:IRX36"/>
    <mergeCell ref="IRY36:ISD36"/>
    <mergeCell ref="ISE36:ISJ36"/>
    <mergeCell ref="ISK36:ISP36"/>
    <mergeCell ref="IOM36:IOR36"/>
    <mergeCell ref="IOS36:IOX36"/>
    <mergeCell ref="IOY36:IPD36"/>
    <mergeCell ref="IPE36:IPJ36"/>
    <mergeCell ref="IPK36:IPP36"/>
    <mergeCell ref="IPQ36:IPV36"/>
    <mergeCell ref="IPW36:IQB36"/>
    <mergeCell ref="IQC36:IQH36"/>
    <mergeCell ref="IQI36:IQN36"/>
    <mergeCell ref="IMK36:IMP36"/>
    <mergeCell ref="IMQ36:IMV36"/>
    <mergeCell ref="IMW36:INB36"/>
    <mergeCell ref="INC36:INH36"/>
    <mergeCell ref="INI36:INN36"/>
    <mergeCell ref="INO36:INT36"/>
    <mergeCell ref="INU36:INZ36"/>
    <mergeCell ref="IOA36:IOF36"/>
    <mergeCell ref="IOG36:IOL36"/>
    <mergeCell ref="IKI36:IKN36"/>
    <mergeCell ref="IKO36:IKT36"/>
    <mergeCell ref="IKU36:IKZ36"/>
    <mergeCell ref="ILA36:ILF36"/>
    <mergeCell ref="ILG36:ILL36"/>
    <mergeCell ref="ILM36:ILR36"/>
    <mergeCell ref="ILS36:ILX36"/>
    <mergeCell ref="ILY36:IMD36"/>
    <mergeCell ref="IME36:IMJ36"/>
    <mergeCell ref="IIG36:IIL36"/>
    <mergeCell ref="IIM36:IIR36"/>
    <mergeCell ref="IIS36:IIX36"/>
    <mergeCell ref="IIY36:IJD36"/>
    <mergeCell ref="IJE36:IJJ36"/>
    <mergeCell ref="IJK36:IJP36"/>
    <mergeCell ref="IJQ36:IJV36"/>
    <mergeCell ref="IJW36:IKB36"/>
    <mergeCell ref="IKC36:IKH36"/>
    <mergeCell ref="IGE36:IGJ36"/>
    <mergeCell ref="IGK36:IGP36"/>
    <mergeCell ref="IGQ36:IGV36"/>
    <mergeCell ref="IGW36:IHB36"/>
    <mergeCell ref="IHC36:IHH36"/>
    <mergeCell ref="IHI36:IHN36"/>
    <mergeCell ref="IHO36:IHT36"/>
    <mergeCell ref="IHU36:IHZ36"/>
    <mergeCell ref="IIA36:IIF36"/>
    <mergeCell ref="IEC36:IEH36"/>
    <mergeCell ref="IEI36:IEN36"/>
    <mergeCell ref="IEO36:IET36"/>
    <mergeCell ref="IEU36:IEZ36"/>
    <mergeCell ref="IFA36:IFF36"/>
    <mergeCell ref="IFG36:IFL36"/>
    <mergeCell ref="IFM36:IFR36"/>
    <mergeCell ref="IFS36:IFX36"/>
    <mergeCell ref="IFY36:IGD36"/>
    <mergeCell ref="ICA36:ICF36"/>
    <mergeCell ref="ICG36:ICL36"/>
    <mergeCell ref="ICM36:ICR36"/>
    <mergeCell ref="ICS36:ICX36"/>
    <mergeCell ref="ICY36:IDD36"/>
    <mergeCell ref="IDE36:IDJ36"/>
    <mergeCell ref="IDK36:IDP36"/>
    <mergeCell ref="IDQ36:IDV36"/>
    <mergeCell ref="IDW36:IEB36"/>
    <mergeCell ref="HZY36:IAD36"/>
    <mergeCell ref="IAE36:IAJ36"/>
    <mergeCell ref="IAK36:IAP36"/>
    <mergeCell ref="IAQ36:IAV36"/>
    <mergeCell ref="IAW36:IBB36"/>
    <mergeCell ref="IBC36:IBH36"/>
    <mergeCell ref="IBI36:IBN36"/>
    <mergeCell ref="IBO36:IBT36"/>
    <mergeCell ref="IBU36:IBZ36"/>
    <mergeCell ref="HXW36:HYB36"/>
    <mergeCell ref="HYC36:HYH36"/>
    <mergeCell ref="HYI36:HYN36"/>
    <mergeCell ref="HYO36:HYT36"/>
    <mergeCell ref="HYU36:HYZ36"/>
    <mergeCell ref="HZA36:HZF36"/>
    <mergeCell ref="HZG36:HZL36"/>
    <mergeCell ref="HZM36:HZR36"/>
    <mergeCell ref="HZS36:HZX36"/>
    <mergeCell ref="HVU36:HVZ36"/>
    <mergeCell ref="HWA36:HWF36"/>
    <mergeCell ref="HWG36:HWL36"/>
    <mergeCell ref="HWM36:HWR36"/>
    <mergeCell ref="HWS36:HWX36"/>
    <mergeCell ref="HWY36:HXD36"/>
    <mergeCell ref="HXE36:HXJ36"/>
    <mergeCell ref="HXK36:HXP36"/>
    <mergeCell ref="HXQ36:HXV36"/>
    <mergeCell ref="HTS36:HTX36"/>
    <mergeCell ref="HTY36:HUD36"/>
    <mergeCell ref="HUE36:HUJ36"/>
    <mergeCell ref="HUK36:HUP36"/>
    <mergeCell ref="HUQ36:HUV36"/>
    <mergeCell ref="HUW36:HVB36"/>
    <mergeCell ref="HVC36:HVH36"/>
    <mergeCell ref="HVI36:HVN36"/>
    <mergeCell ref="HVO36:HVT36"/>
    <mergeCell ref="HRQ36:HRV36"/>
    <mergeCell ref="HRW36:HSB36"/>
    <mergeCell ref="HSC36:HSH36"/>
    <mergeCell ref="HSI36:HSN36"/>
    <mergeCell ref="HSO36:HST36"/>
    <mergeCell ref="HSU36:HSZ36"/>
    <mergeCell ref="HTA36:HTF36"/>
    <mergeCell ref="HTG36:HTL36"/>
    <mergeCell ref="HTM36:HTR36"/>
    <mergeCell ref="HPO36:HPT36"/>
    <mergeCell ref="HPU36:HPZ36"/>
    <mergeCell ref="HQA36:HQF36"/>
    <mergeCell ref="HQG36:HQL36"/>
    <mergeCell ref="HQM36:HQR36"/>
    <mergeCell ref="HQS36:HQX36"/>
    <mergeCell ref="HQY36:HRD36"/>
    <mergeCell ref="HRE36:HRJ36"/>
    <mergeCell ref="HRK36:HRP36"/>
    <mergeCell ref="HNM36:HNR36"/>
    <mergeCell ref="HNS36:HNX36"/>
    <mergeCell ref="HNY36:HOD36"/>
    <mergeCell ref="HOE36:HOJ36"/>
    <mergeCell ref="HOK36:HOP36"/>
    <mergeCell ref="HOQ36:HOV36"/>
    <mergeCell ref="HOW36:HPB36"/>
    <mergeCell ref="HPC36:HPH36"/>
    <mergeCell ref="HPI36:HPN36"/>
    <mergeCell ref="HLK36:HLP36"/>
    <mergeCell ref="HLQ36:HLV36"/>
    <mergeCell ref="HLW36:HMB36"/>
    <mergeCell ref="HMC36:HMH36"/>
    <mergeCell ref="HMI36:HMN36"/>
    <mergeCell ref="HMO36:HMT36"/>
    <mergeCell ref="HMU36:HMZ36"/>
    <mergeCell ref="HNA36:HNF36"/>
    <mergeCell ref="HNG36:HNL36"/>
    <mergeCell ref="HJI36:HJN36"/>
    <mergeCell ref="HJO36:HJT36"/>
    <mergeCell ref="HJU36:HJZ36"/>
    <mergeCell ref="HKA36:HKF36"/>
    <mergeCell ref="HKG36:HKL36"/>
    <mergeCell ref="HKM36:HKR36"/>
    <mergeCell ref="HKS36:HKX36"/>
    <mergeCell ref="HKY36:HLD36"/>
    <mergeCell ref="HLE36:HLJ36"/>
    <mergeCell ref="HHG36:HHL36"/>
    <mergeCell ref="HHM36:HHR36"/>
    <mergeCell ref="HHS36:HHX36"/>
    <mergeCell ref="HHY36:HID36"/>
    <mergeCell ref="HIE36:HIJ36"/>
    <mergeCell ref="HIK36:HIP36"/>
    <mergeCell ref="HIQ36:HIV36"/>
    <mergeCell ref="HIW36:HJB36"/>
    <mergeCell ref="HJC36:HJH36"/>
    <mergeCell ref="HFE36:HFJ36"/>
    <mergeCell ref="HFK36:HFP36"/>
    <mergeCell ref="HFQ36:HFV36"/>
    <mergeCell ref="HFW36:HGB36"/>
    <mergeCell ref="HGC36:HGH36"/>
    <mergeCell ref="HGI36:HGN36"/>
    <mergeCell ref="HGO36:HGT36"/>
    <mergeCell ref="HGU36:HGZ36"/>
    <mergeCell ref="HHA36:HHF36"/>
    <mergeCell ref="HDC36:HDH36"/>
    <mergeCell ref="HDI36:HDN36"/>
    <mergeCell ref="HDO36:HDT36"/>
    <mergeCell ref="HDU36:HDZ36"/>
    <mergeCell ref="HEA36:HEF36"/>
    <mergeCell ref="HEG36:HEL36"/>
    <mergeCell ref="HEM36:HER36"/>
    <mergeCell ref="HES36:HEX36"/>
    <mergeCell ref="HEY36:HFD36"/>
    <mergeCell ref="HBA36:HBF36"/>
    <mergeCell ref="HBG36:HBL36"/>
    <mergeCell ref="HBM36:HBR36"/>
    <mergeCell ref="HBS36:HBX36"/>
    <mergeCell ref="HBY36:HCD36"/>
    <mergeCell ref="HCE36:HCJ36"/>
    <mergeCell ref="HCK36:HCP36"/>
    <mergeCell ref="HCQ36:HCV36"/>
    <mergeCell ref="HCW36:HDB36"/>
    <mergeCell ref="GYY36:GZD36"/>
    <mergeCell ref="GZE36:GZJ36"/>
    <mergeCell ref="GZK36:GZP36"/>
    <mergeCell ref="GZQ36:GZV36"/>
    <mergeCell ref="GZW36:HAB36"/>
    <mergeCell ref="HAC36:HAH36"/>
    <mergeCell ref="HAI36:HAN36"/>
    <mergeCell ref="HAO36:HAT36"/>
    <mergeCell ref="HAU36:HAZ36"/>
    <mergeCell ref="GWW36:GXB36"/>
    <mergeCell ref="GXC36:GXH36"/>
    <mergeCell ref="GXI36:GXN36"/>
    <mergeCell ref="GXO36:GXT36"/>
    <mergeCell ref="GXU36:GXZ36"/>
    <mergeCell ref="GYA36:GYF36"/>
    <mergeCell ref="GYG36:GYL36"/>
    <mergeCell ref="GYM36:GYR36"/>
    <mergeCell ref="GYS36:GYX36"/>
    <mergeCell ref="GUU36:GUZ36"/>
    <mergeCell ref="GVA36:GVF36"/>
    <mergeCell ref="GVG36:GVL36"/>
    <mergeCell ref="GVM36:GVR36"/>
    <mergeCell ref="GVS36:GVX36"/>
    <mergeCell ref="GVY36:GWD36"/>
    <mergeCell ref="GWE36:GWJ36"/>
    <mergeCell ref="GWK36:GWP36"/>
    <mergeCell ref="GWQ36:GWV36"/>
    <mergeCell ref="GSS36:GSX36"/>
    <mergeCell ref="GSY36:GTD36"/>
    <mergeCell ref="GTE36:GTJ36"/>
    <mergeCell ref="GTK36:GTP36"/>
    <mergeCell ref="GTQ36:GTV36"/>
    <mergeCell ref="GTW36:GUB36"/>
    <mergeCell ref="GUC36:GUH36"/>
    <mergeCell ref="GUI36:GUN36"/>
    <mergeCell ref="GUO36:GUT36"/>
    <mergeCell ref="GQQ36:GQV36"/>
    <mergeCell ref="GQW36:GRB36"/>
    <mergeCell ref="GRC36:GRH36"/>
    <mergeCell ref="GRI36:GRN36"/>
    <mergeCell ref="GRO36:GRT36"/>
    <mergeCell ref="GRU36:GRZ36"/>
    <mergeCell ref="GSA36:GSF36"/>
    <mergeCell ref="GSG36:GSL36"/>
    <mergeCell ref="GSM36:GSR36"/>
    <mergeCell ref="GOO36:GOT36"/>
    <mergeCell ref="GOU36:GOZ36"/>
    <mergeCell ref="GPA36:GPF36"/>
    <mergeCell ref="GPG36:GPL36"/>
    <mergeCell ref="GPM36:GPR36"/>
    <mergeCell ref="GPS36:GPX36"/>
    <mergeCell ref="GPY36:GQD36"/>
    <mergeCell ref="GQE36:GQJ36"/>
    <mergeCell ref="GQK36:GQP36"/>
    <mergeCell ref="GMM36:GMR36"/>
    <mergeCell ref="GMS36:GMX36"/>
    <mergeCell ref="GMY36:GND36"/>
    <mergeCell ref="GNE36:GNJ36"/>
    <mergeCell ref="GNK36:GNP36"/>
    <mergeCell ref="GNQ36:GNV36"/>
    <mergeCell ref="GNW36:GOB36"/>
    <mergeCell ref="GOC36:GOH36"/>
    <mergeCell ref="GOI36:GON36"/>
    <mergeCell ref="GKK36:GKP36"/>
    <mergeCell ref="GKQ36:GKV36"/>
    <mergeCell ref="GKW36:GLB36"/>
    <mergeCell ref="GLC36:GLH36"/>
    <mergeCell ref="GLI36:GLN36"/>
    <mergeCell ref="GLO36:GLT36"/>
    <mergeCell ref="GLU36:GLZ36"/>
    <mergeCell ref="GMA36:GMF36"/>
    <mergeCell ref="GMG36:GML36"/>
    <mergeCell ref="GII36:GIN36"/>
    <mergeCell ref="GIO36:GIT36"/>
    <mergeCell ref="GIU36:GIZ36"/>
    <mergeCell ref="GJA36:GJF36"/>
    <mergeCell ref="GJG36:GJL36"/>
    <mergeCell ref="GJM36:GJR36"/>
    <mergeCell ref="GJS36:GJX36"/>
    <mergeCell ref="GJY36:GKD36"/>
    <mergeCell ref="GKE36:GKJ36"/>
    <mergeCell ref="GGG36:GGL36"/>
    <mergeCell ref="GGM36:GGR36"/>
    <mergeCell ref="GGS36:GGX36"/>
    <mergeCell ref="GGY36:GHD36"/>
    <mergeCell ref="GHE36:GHJ36"/>
    <mergeCell ref="GHK36:GHP36"/>
    <mergeCell ref="GHQ36:GHV36"/>
    <mergeCell ref="GHW36:GIB36"/>
    <mergeCell ref="GIC36:GIH36"/>
    <mergeCell ref="GEE36:GEJ36"/>
    <mergeCell ref="GEK36:GEP36"/>
    <mergeCell ref="GEQ36:GEV36"/>
    <mergeCell ref="GEW36:GFB36"/>
    <mergeCell ref="GFC36:GFH36"/>
    <mergeCell ref="GFI36:GFN36"/>
    <mergeCell ref="GFO36:GFT36"/>
    <mergeCell ref="GFU36:GFZ36"/>
    <mergeCell ref="GGA36:GGF36"/>
    <mergeCell ref="GCC36:GCH36"/>
    <mergeCell ref="GCI36:GCN36"/>
    <mergeCell ref="GCO36:GCT36"/>
    <mergeCell ref="GCU36:GCZ36"/>
    <mergeCell ref="GDA36:GDF36"/>
    <mergeCell ref="GDG36:GDL36"/>
    <mergeCell ref="GDM36:GDR36"/>
    <mergeCell ref="GDS36:GDX36"/>
    <mergeCell ref="GDY36:GED36"/>
    <mergeCell ref="GAA36:GAF36"/>
    <mergeCell ref="GAG36:GAL36"/>
    <mergeCell ref="GAM36:GAR36"/>
    <mergeCell ref="GAS36:GAX36"/>
    <mergeCell ref="GAY36:GBD36"/>
    <mergeCell ref="GBE36:GBJ36"/>
    <mergeCell ref="GBK36:GBP36"/>
    <mergeCell ref="GBQ36:GBV36"/>
    <mergeCell ref="GBW36:GCB36"/>
    <mergeCell ref="FXY36:FYD36"/>
    <mergeCell ref="FYE36:FYJ36"/>
    <mergeCell ref="FYK36:FYP36"/>
    <mergeCell ref="FYQ36:FYV36"/>
    <mergeCell ref="FYW36:FZB36"/>
    <mergeCell ref="FZC36:FZH36"/>
    <mergeCell ref="FZI36:FZN36"/>
    <mergeCell ref="FZO36:FZT36"/>
    <mergeCell ref="FZU36:FZZ36"/>
    <mergeCell ref="FVW36:FWB36"/>
    <mergeCell ref="FWC36:FWH36"/>
    <mergeCell ref="FWI36:FWN36"/>
    <mergeCell ref="FWO36:FWT36"/>
    <mergeCell ref="FWU36:FWZ36"/>
    <mergeCell ref="FXA36:FXF36"/>
    <mergeCell ref="FXG36:FXL36"/>
    <mergeCell ref="FXM36:FXR36"/>
    <mergeCell ref="FXS36:FXX36"/>
    <mergeCell ref="FTU36:FTZ36"/>
    <mergeCell ref="FUA36:FUF36"/>
    <mergeCell ref="FUG36:FUL36"/>
    <mergeCell ref="FUM36:FUR36"/>
    <mergeCell ref="FUS36:FUX36"/>
    <mergeCell ref="FUY36:FVD36"/>
    <mergeCell ref="FVE36:FVJ36"/>
    <mergeCell ref="FVK36:FVP36"/>
    <mergeCell ref="FVQ36:FVV36"/>
    <mergeCell ref="FRS36:FRX36"/>
    <mergeCell ref="FRY36:FSD36"/>
    <mergeCell ref="FSE36:FSJ36"/>
    <mergeCell ref="FSK36:FSP36"/>
    <mergeCell ref="FSQ36:FSV36"/>
    <mergeCell ref="FSW36:FTB36"/>
    <mergeCell ref="FTC36:FTH36"/>
    <mergeCell ref="FTI36:FTN36"/>
    <mergeCell ref="FTO36:FTT36"/>
    <mergeCell ref="FPQ36:FPV36"/>
    <mergeCell ref="FPW36:FQB36"/>
    <mergeCell ref="FQC36:FQH36"/>
    <mergeCell ref="FQI36:FQN36"/>
    <mergeCell ref="FQO36:FQT36"/>
    <mergeCell ref="FQU36:FQZ36"/>
    <mergeCell ref="FRA36:FRF36"/>
    <mergeCell ref="FRG36:FRL36"/>
    <mergeCell ref="FRM36:FRR36"/>
    <mergeCell ref="FNO36:FNT36"/>
    <mergeCell ref="FNU36:FNZ36"/>
    <mergeCell ref="FOA36:FOF36"/>
    <mergeCell ref="FOG36:FOL36"/>
    <mergeCell ref="FOM36:FOR36"/>
    <mergeCell ref="FOS36:FOX36"/>
    <mergeCell ref="FOY36:FPD36"/>
    <mergeCell ref="FPE36:FPJ36"/>
    <mergeCell ref="FPK36:FPP36"/>
    <mergeCell ref="FLM36:FLR36"/>
    <mergeCell ref="FLS36:FLX36"/>
    <mergeCell ref="FLY36:FMD36"/>
    <mergeCell ref="FME36:FMJ36"/>
    <mergeCell ref="FMK36:FMP36"/>
    <mergeCell ref="FMQ36:FMV36"/>
    <mergeCell ref="FMW36:FNB36"/>
    <mergeCell ref="FNC36:FNH36"/>
    <mergeCell ref="FNI36:FNN36"/>
    <mergeCell ref="FJK36:FJP36"/>
    <mergeCell ref="FJQ36:FJV36"/>
    <mergeCell ref="FJW36:FKB36"/>
    <mergeCell ref="FKC36:FKH36"/>
    <mergeCell ref="FKI36:FKN36"/>
    <mergeCell ref="FKO36:FKT36"/>
    <mergeCell ref="FKU36:FKZ36"/>
    <mergeCell ref="FLA36:FLF36"/>
    <mergeCell ref="FLG36:FLL36"/>
    <mergeCell ref="FHI36:FHN36"/>
    <mergeCell ref="FHO36:FHT36"/>
    <mergeCell ref="FHU36:FHZ36"/>
    <mergeCell ref="FIA36:FIF36"/>
    <mergeCell ref="FIG36:FIL36"/>
    <mergeCell ref="FIM36:FIR36"/>
    <mergeCell ref="FIS36:FIX36"/>
    <mergeCell ref="FIY36:FJD36"/>
    <mergeCell ref="FJE36:FJJ36"/>
    <mergeCell ref="FFG36:FFL36"/>
    <mergeCell ref="FFM36:FFR36"/>
    <mergeCell ref="FFS36:FFX36"/>
    <mergeCell ref="FFY36:FGD36"/>
    <mergeCell ref="FGE36:FGJ36"/>
    <mergeCell ref="FGK36:FGP36"/>
    <mergeCell ref="FGQ36:FGV36"/>
    <mergeCell ref="FGW36:FHB36"/>
    <mergeCell ref="FHC36:FHH36"/>
    <mergeCell ref="FDE36:FDJ36"/>
    <mergeCell ref="FDK36:FDP36"/>
    <mergeCell ref="FDQ36:FDV36"/>
    <mergeCell ref="FDW36:FEB36"/>
    <mergeCell ref="FEC36:FEH36"/>
    <mergeCell ref="FEI36:FEN36"/>
    <mergeCell ref="FEO36:FET36"/>
    <mergeCell ref="FEU36:FEZ36"/>
    <mergeCell ref="FFA36:FFF36"/>
    <mergeCell ref="FBC36:FBH36"/>
    <mergeCell ref="FBI36:FBN36"/>
    <mergeCell ref="FBO36:FBT36"/>
    <mergeCell ref="FBU36:FBZ36"/>
    <mergeCell ref="FCA36:FCF36"/>
    <mergeCell ref="FCG36:FCL36"/>
    <mergeCell ref="FCM36:FCR36"/>
    <mergeCell ref="FCS36:FCX36"/>
    <mergeCell ref="FCY36:FDD36"/>
    <mergeCell ref="EZA36:EZF36"/>
    <mergeCell ref="EZG36:EZL36"/>
    <mergeCell ref="EZM36:EZR36"/>
    <mergeCell ref="EZS36:EZX36"/>
    <mergeCell ref="EZY36:FAD36"/>
    <mergeCell ref="FAE36:FAJ36"/>
    <mergeCell ref="FAK36:FAP36"/>
    <mergeCell ref="FAQ36:FAV36"/>
    <mergeCell ref="FAW36:FBB36"/>
    <mergeCell ref="EWY36:EXD36"/>
    <mergeCell ref="EXE36:EXJ36"/>
    <mergeCell ref="EXK36:EXP36"/>
    <mergeCell ref="EXQ36:EXV36"/>
    <mergeCell ref="EXW36:EYB36"/>
    <mergeCell ref="EYC36:EYH36"/>
    <mergeCell ref="EYI36:EYN36"/>
    <mergeCell ref="EYO36:EYT36"/>
    <mergeCell ref="EYU36:EYZ36"/>
    <mergeCell ref="EUW36:EVB36"/>
    <mergeCell ref="EVC36:EVH36"/>
    <mergeCell ref="EVI36:EVN36"/>
    <mergeCell ref="EVO36:EVT36"/>
    <mergeCell ref="EVU36:EVZ36"/>
    <mergeCell ref="EWA36:EWF36"/>
    <mergeCell ref="EWG36:EWL36"/>
    <mergeCell ref="EWM36:EWR36"/>
    <mergeCell ref="EWS36:EWX36"/>
    <mergeCell ref="ESU36:ESZ36"/>
    <mergeCell ref="ETA36:ETF36"/>
    <mergeCell ref="ETG36:ETL36"/>
    <mergeCell ref="ETM36:ETR36"/>
    <mergeCell ref="ETS36:ETX36"/>
    <mergeCell ref="ETY36:EUD36"/>
    <mergeCell ref="EUE36:EUJ36"/>
    <mergeCell ref="EUK36:EUP36"/>
    <mergeCell ref="EUQ36:EUV36"/>
    <mergeCell ref="EQS36:EQX36"/>
    <mergeCell ref="EQY36:ERD36"/>
    <mergeCell ref="ERE36:ERJ36"/>
    <mergeCell ref="ERK36:ERP36"/>
    <mergeCell ref="ERQ36:ERV36"/>
    <mergeCell ref="ERW36:ESB36"/>
    <mergeCell ref="ESC36:ESH36"/>
    <mergeCell ref="ESI36:ESN36"/>
    <mergeCell ref="ESO36:EST36"/>
    <mergeCell ref="EOQ36:EOV36"/>
    <mergeCell ref="EOW36:EPB36"/>
    <mergeCell ref="EPC36:EPH36"/>
    <mergeCell ref="EPI36:EPN36"/>
    <mergeCell ref="EPO36:EPT36"/>
    <mergeCell ref="EPU36:EPZ36"/>
    <mergeCell ref="EQA36:EQF36"/>
    <mergeCell ref="EQG36:EQL36"/>
    <mergeCell ref="EQM36:EQR36"/>
    <mergeCell ref="EMO36:EMT36"/>
    <mergeCell ref="EMU36:EMZ36"/>
    <mergeCell ref="ENA36:ENF36"/>
    <mergeCell ref="ENG36:ENL36"/>
    <mergeCell ref="ENM36:ENR36"/>
    <mergeCell ref="ENS36:ENX36"/>
    <mergeCell ref="ENY36:EOD36"/>
    <mergeCell ref="EOE36:EOJ36"/>
    <mergeCell ref="EOK36:EOP36"/>
    <mergeCell ref="EKM36:EKR36"/>
    <mergeCell ref="EKS36:EKX36"/>
    <mergeCell ref="EKY36:ELD36"/>
    <mergeCell ref="ELE36:ELJ36"/>
    <mergeCell ref="ELK36:ELP36"/>
    <mergeCell ref="ELQ36:ELV36"/>
    <mergeCell ref="ELW36:EMB36"/>
    <mergeCell ref="EMC36:EMH36"/>
    <mergeCell ref="EMI36:EMN36"/>
    <mergeCell ref="EIK36:EIP36"/>
    <mergeCell ref="EIQ36:EIV36"/>
    <mergeCell ref="EIW36:EJB36"/>
    <mergeCell ref="EJC36:EJH36"/>
    <mergeCell ref="EJI36:EJN36"/>
    <mergeCell ref="EJO36:EJT36"/>
    <mergeCell ref="EJU36:EJZ36"/>
    <mergeCell ref="EKA36:EKF36"/>
    <mergeCell ref="EKG36:EKL36"/>
    <mergeCell ref="EGI36:EGN36"/>
    <mergeCell ref="EGO36:EGT36"/>
    <mergeCell ref="EGU36:EGZ36"/>
    <mergeCell ref="EHA36:EHF36"/>
    <mergeCell ref="EHG36:EHL36"/>
    <mergeCell ref="EHM36:EHR36"/>
    <mergeCell ref="EHS36:EHX36"/>
    <mergeCell ref="EHY36:EID36"/>
    <mergeCell ref="EIE36:EIJ36"/>
    <mergeCell ref="EEG36:EEL36"/>
    <mergeCell ref="EEM36:EER36"/>
    <mergeCell ref="EES36:EEX36"/>
    <mergeCell ref="EEY36:EFD36"/>
    <mergeCell ref="EFE36:EFJ36"/>
    <mergeCell ref="EFK36:EFP36"/>
    <mergeCell ref="EFQ36:EFV36"/>
    <mergeCell ref="EFW36:EGB36"/>
    <mergeCell ref="EGC36:EGH36"/>
    <mergeCell ref="ECE36:ECJ36"/>
    <mergeCell ref="ECK36:ECP36"/>
    <mergeCell ref="ECQ36:ECV36"/>
    <mergeCell ref="ECW36:EDB36"/>
    <mergeCell ref="EDC36:EDH36"/>
    <mergeCell ref="EDI36:EDN36"/>
    <mergeCell ref="EDO36:EDT36"/>
    <mergeCell ref="EDU36:EDZ36"/>
    <mergeCell ref="EEA36:EEF36"/>
    <mergeCell ref="EAC36:EAH36"/>
    <mergeCell ref="EAI36:EAN36"/>
    <mergeCell ref="EAO36:EAT36"/>
    <mergeCell ref="EAU36:EAZ36"/>
    <mergeCell ref="EBA36:EBF36"/>
    <mergeCell ref="EBG36:EBL36"/>
    <mergeCell ref="EBM36:EBR36"/>
    <mergeCell ref="EBS36:EBX36"/>
    <mergeCell ref="EBY36:ECD36"/>
    <mergeCell ref="DYA36:DYF36"/>
    <mergeCell ref="DYG36:DYL36"/>
    <mergeCell ref="DYM36:DYR36"/>
    <mergeCell ref="DYS36:DYX36"/>
    <mergeCell ref="DYY36:DZD36"/>
    <mergeCell ref="DZE36:DZJ36"/>
    <mergeCell ref="DZK36:DZP36"/>
    <mergeCell ref="DZQ36:DZV36"/>
    <mergeCell ref="DZW36:EAB36"/>
    <mergeCell ref="DVY36:DWD36"/>
    <mergeCell ref="DWE36:DWJ36"/>
    <mergeCell ref="DWK36:DWP36"/>
    <mergeCell ref="DWQ36:DWV36"/>
    <mergeCell ref="DWW36:DXB36"/>
    <mergeCell ref="DXC36:DXH36"/>
    <mergeCell ref="DXI36:DXN36"/>
    <mergeCell ref="DXO36:DXT36"/>
    <mergeCell ref="DXU36:DXZ36"/>
    <mergeCell ref="DTW36:DUB36"/>
    <mergeCell ref="DUC36:DUH36"/>
    <mergeCell ref="DUI36:DUN36"/>
    <mergeCell ref="DUO36:DUT36"/>
    <mergeCell ref="DUU36:DUZ36"/>
    <mergeCell ref="DVA36:DVF36"/>
    <mergeCell ref="DVG36:DVL36"/>
    <mergeCell ref="DVM36:DVR36"/>
    <mergeCell ref="DVS36:DVX36"/>
    <mergeCell ref="DRU36:DRZ36"/>
    <mergeCell ref="DSA36:DSF36"/>
    <mergeCell ref="DSG36:DSL36"/>
    <mergeCell ref="DSM36:DSR36"/>
    <mergeCell ref="DSS36:DSX36"/>
    <mergeCell ref="DSY36:DTD36"/>
    <mergeCell ref="DTE36:DTJ36"/>
    <mergeCell ref="DTK36:DTP36"/>
    <mergeCell ref="DTQ36:DTV36"/>
    <mergeCell ref="DPS36:DPX36"/>
    <mergeCell ref="DPY36:DQD36"/>
    <mergeCell ref="DQE36:DQJ36"/>
    <mergeCell ref="DQK36:DQP36"/>
    <mergeCell ref="DQQ36:DQV36"/>
    <mergeCell ref="DQW36:DRB36"/>
    <mergeCell ref="DRC36:DRH36"/>
    <mergeCell ref="DRI36:DRN36"/>
    <mergeCell ref="DRO36:DRT36"/>
    <mergeCell ref="DNQ36:DNV36"/>
    <mergeCell ref="DNW36:DOB36"/>
    <mergeCell ref="DOC36:DOH36"/>
    <mergeCell ref="DOI36:DON36"/>
    <mergeCell ref="DOO36:DOT36"/>
    <mergeCell ref="DOU36:DOZ36"/>
    <mergeCell ref="DPA36:DPF36"/>
    <mergeCell ref="DPG36:DPL36"/>
    <mergeCell ref="DPM36:DPR36"/>
    <mergeCell ref="DLO36:DLT36"/>
    <mergeCell ref="DLU36:DLZ36"/>
    <mergeCell ref="DMA36:DMF36"/>
    <mergeCell ref="DMG36:DML36"/>
    <mergeCell ref="DMM36:DMR36"/>
    <mergeCell ref="DMS36:DMX36"/>
    <mergeCell ref="DMY36:DND36"/>
    <mergeCell ref="DNE36:DNJ36"/>
    <mergeCell ref="DNK36:DNP36"/>
    <mergeCell ref="DJM36:DJR36"/>
    <mergeCell ref="DJS36:DJX36"/>
    <mergeCell ref="DJY36:DKD36"/>
    <mergeCell ref="DKE36:DKJ36"/>
    <mergeCell ref="DKK36:DKP36"/>
    <mergeCell ref="DKQ36:DKV36"/>
    <mergeCell ref="DKW36:DLB36"/>
    <mergeCell ref="DLC36:DLH36"/>
    <mergeCell ref="DLI36:DLN36"/>
    <mergeCell ref="DHK36:DHP36"/>
    <mergeCell ref="DHQ36:DHV36"/>
    <mergeCell ref="DHW36:DIB36"/>
    <mergeCell ref="DIC36:DIH36"/>
    <mergeCell ref="DII36:DIN36"/>
    <mergeCell ref="DIO36:DIT36"/>
    <mergeCell ref="DIU36:DIZ36"/>
    <mergeCell ref="DJA36:DJF36"/>
    <mergeCell ref="DJG36:DJL36"/>
    <mergeCell ref="DFI36:DFN36"/>
    <mergeCell ref="DFO36:DFT36"/>
    <mergeCell ref="DFU36:DFZ36"/>
    <mergeCell ref="DGA36:DGF36"/>
    <mergeCell ref="DGG36:DGL36"/>
    <mergeCell ref="DGM36:DGR36"/>
    <mergeCell ref="DGS36:DGX36"/>
    <mergeCell ref="DGY36:DHD36"/>
    <mergeCell ref="DHE36:DHJ36"/>
    <mergeCell ref="DDG36:DDL36"/>
    <mergeCell ref="DDM36:DDR36"/>
    <mergeCell ref="DDS36:DDX36"/>
    <mergeCell ref="DDY36:DED36"/>
    <mergeCell ref="DEE36:DEJ36"/>
    <mergeCell ref="DEK36:DEP36"/>
    <mergeCell ref="DEQ36:DEV36"/>
    <mergeCell ref="DEW36:DFB36"/>
    <mergeCell ref="DFC36:DFH36"/>
    <mergeCell ref="DBE36:DBJ36"/>
    <mergeCell ref="DBK36:DBP36"/>
    <mergeCell ref="DBQ36:DBV36"/>
    <mergeCell ref="DBW36:DCB36"/>
    <mergeCell ref="DCC36:DCH36"/>
    <mergeCell ref="DCI36:DCN36"/>
    <mergeCell ref="DCO36:DCT36"/>
    <mergeCell ref="DCU36:DCZ36"/>
    <mergeCell ref="DDA36:DDF36"/>
    <mergeCell ref="CZC36:CZH36"/>
    <mergeCell ref="CZI36:CZN36"/>
    <mergeCell ref="CZO36:CZT36"/>
    <mergeCell ref="CZU36:CZZ36"/>
    <mergeCell ref="DAA36:DAF36"/>
    <mergeCell ref="DAG36:DAL36"/>
    <mergeCell ref="DAM36:DAR36"/>
    <mergeCell ref="DAS36:DAX36"/>
    <mergeCell ref="DAY36:DBD36"/>
    <mergeCell ref="CXA36:CXF36"/>
    <mergeCell ref="CXG36:CXL36"/>
    <mergeCell ref="CXM36:CXR36"/>
    <mergeCell ref="CXS36:CXX36"/>
    <mergeCell ref="CXY36:CYD36"/>
    <mergeCell ref="CYE36:CYJ36"/>
    <mergeCell ref="CYK36:CYP36"/>
    <mergeCell ref="CYQ36:CYV36"/>
    <mergeCell ref="CYW36:CZB36"/>
    <mergeCell ref="CUY36:CVD36"/>
    <mergeCell ref="CVE36:CVJ36"/>
    <mergeCell ref="CVK36:CVP36"/>
    <mergeCell ref="CVQ36:CVV36"/>
    <mergeCell ref="CVW36:CWB36"/>
    <mergeCell ref="CWC36:CWH36"/>
    <mergeCell ref="CWI36:CWN36"/>
    <mergeCell ref="CWO36:CWT36"/>
    <mergeCell ref="CWU36:CWZ36"/>
    <mergeCell ref="CSW36:CTB36"/>
    <mergeCell ref="CTC36:CTH36"/>
    <mergeCell ref="CTI36:CTN36"/>
    <mergeCell ref="CTO36:CTT36"/>
    <mergeCell ref="CTU36:CTZ36"/>
    <mergeCell ref="CUA36:CUF36"/>
    <mergeCell ref="CUG36:CUL36"/>
    <mergeCell ref="CUM36:CUR36"/>
    <mergeCell ref="CUS36:CUX36"/>
    <mergeCell ref="CQU36:CQZ36"/>
    <mergeCell ref="CRA36:CRF36"/>
    <mergeCell ref="CRG36:CRL36"/>
    <mergeCell ref="CRM36:CRR36"/>
    <mergeCell ref="CRS36:CRX36"/>
    <mergeCell ref="CRY36:CSD36"/>
    <mergeCell ref="CSE36:CSJ36"/>
    <mergeCell ref="CSK36:CSP36"/>
    <mergeCell ref="CSQ36:CSV36"/>
    <mergeCell ref="COS36:COX36"/>
    <mergeCell ref="COY36:CPD36"/>
    <mergeCell ref="CPE36:CPJ36"/>
    <mergeCell ref="CPK36:CPP36"/>
    <mergeCell ref="CPQ36:CPV36"/>
    <mergeCell ref="CPW36:CQB36"/>
    <mergeCell ref="CQC36:CQH36"/>
    <mergeCell ref="CQI36:CQN36"/>
    <mergeCell ref="CQO36:CQT36"/>
    <mergeCell ref="CMQ36:CMV36"/>
    <mergeCell ref="CMW36:CNB36"/>
    <mergeCell ref="CNC36:CNH36"/>
    <mergeCell ref="CNI36:CNN36"/>
    <mergeCell ref="CNO36:CNT36"/>
    <mergeCell ref="CNU36:CNZ36"/>
    <mergeCell ref="COA36:COF36"/>
    <mergeCell ref="COG36:COL36"/>
    <mergeCell ref="COM36:COR36"/>
    <mergeCell ref="CKO36:CKT36"/>
    <mergeCell ref="CKU36:CKZ36"/>
    <mergeCell ref="CLA36:CLF36"/>
    <mergeCell ref="CLG36:CLL36"/>
    <mergeCell ref="CLM36:CLR36"/>
    <mergeCell ref="CLS36:CLX36"/>
    <mergeCell ref="CLY36:CMD36"/>
    <mergeCell ref="CME36:CMJ36"/>
    <mergeCell ref="CMK36:CMP36"/>
    <mergeCell ref="CIM36:CIR36"/>
    <mergeCell ref="CIS36:CIX36"/>
    <mergeCell ref="CIY36:CJD36"/>
    <mergeCell ref="CJE36:CJJ36"/>
    <mergeCell ref="CJK36:CJP36"/>
    <mergeCell ref="CJQ36:CJV36"/>
    <mergeCell ref="CJW36:CKB36"/>
    <mergeCell ref="CKC36:CKH36"/>
    <mergeCell ref="CKI36:CKN36"/>
    <mergeCell ref="CGK36:CGP36"/>
    <mergeCell ref="CGQ36:CGV36"/>
    <mergeCell ref="CGW36:CHB36"/>
    <mergeCell ref="CHC36:CHH36"/>
    <mergeCell ref="CHI36:CHN36"/>
    <mergeCell ref="CHO36:CHT36"/>
    <mergeCell ref="CHU36:CHZ36"/>
    <mergeCell ref="CIA36:CIF36"/>
    <mergeCell ref="CIG36:CIL36"/>
    <mergeCell ref="CEI36:CEN36"/>
    <mergeCell ref="CEO36:CET36"/>
    <mergeCell ref="CEU36:CEZ36"/>
    <mergeCell ref="CFA36:CFF36"/>
    <mergeCell ref="CFG36:CFL36"/>
    <mergeCell ref="CFM36:CFR36"/>
    <mergeCell ref="CFS36:CFX36"/>
    <mergeCell ref="CFY36:CGD36"/>
    <mergeCell ref="CGE36:CGJ36"/>
    <mergeCell ref="CCG36:CCL36"/>
    <mergeCell ref="CCM36:CCR36"/>
    <mergeCell ref="CCS36:CCX36"/>
    <mergeCell ref="CCY36:CDD36"/>
    <mergeCell ref="CDE36:CDJ36"/>
    <mergeCell ref="CDK36:CDP36"/>
    <mergeCell ref="CDQ36:CDV36"/>
    <mergeCell ref="CDW36:CEB36"/>
    <mergeCell ref="CEC36:CEH36"/>
    <mergeCell ref="CAE36:CAJ36"/>
    <mergeCell ref="CAK36:CAP36"/>
    <mergeCell ref="CAQ36:CAV36"/>
    <mergeCell ref="CAW36:CBB36"/>
    <mergeCell ref="CBC36:CBH36"/>
    <mergeCell ref="CBI36:CBN36"/>
    <mergeCell ref="CBO36:CBT36"/>
    <mergeCell ref="CBU36:CBZ36"/>
    <mergeCell ref="CCA36:CCF36"/>
    <mergeCell ref="BYC36:BYH36"/>
    <mergeCell ref="BYI36:BYN36"/>
    <mergeCell ref="BYO36:BYT36"/>
    <mergeCell ref="BYU36:BYZ36"/>
    <mergeCell ref="BZA36:BZF36"/>
    <mergeCell ref="BZG36:BZL36"/>
    <mergeCell ref="BZM36:BZR36"/>
    <mergeCell ref="BZS36:BZX36"/>
    <mergeCell ref="BZY36:CAD36"/>
    <mergeCell ref="BWA36:BWF36"/>
    <mergeCell ref="BWG36:BWL36"/>
    <mergeCell ref="BWM36:BWR36"/>
    <mergeCell ref="BWS36:BWX36"/>
    <mergeCell ref="BWY36:BXD36"/>
    <mergeCell ref="BXE36:BXJ36"/>
    <mergeCell ref="BXK36:BXP36"/>
    <mergeCell ref="BXQ36:BXV36"/>
    <mergeCell ref="BXW36:BYB36"/>
    <mergeCell ref="BTY36:BUD36"/>
    <mergeCell ref="BUE36:BUJ36"/>
    <mergeCell ref="BUK36:BUP36"/>
    <mergeCell ref="BUQ36:BUV36"/>
    <mergeCell ref="BUW36:BVB36"/>
    <mergeCell ref="BVC36:BVH36"/>
    <mergeCell ref="BVI36:BVN36"/>
    <mergeCell ref="BVO36:BVT36"/>
    <mergeCell ref="BVU36:BVZ36"/>
    <mergeCell ref="BRW36:BSB36"/>
    <mergeCell ref="BSC36:BSH36"/>
    <mergeCell ref="BSI36:BSN36"/>
    <mergeCell ref="BSO36:BST36"/>
    <mergeCell ref="BSU36:BSZ36"/>
    <mergeCell ref="BTA36:BTF36"/>
    <mergeCell ref="BTG36:BTL36"/>
    <mergeCell ref="BTM36:BTR36"/>
    <mergeCell ref="BTS36:BTX36"/>
    <mergeCell ref="BPU36:BPZ36"/>
    <mergeCell ref="BQA36:BQF36"/>
    <mergeCell ref="BQG36:BQL36"/>
    <mergeCell ref="BQM36:BQR36"/>
    <mergeCell ref="BQS36:BQX36"/>
    <mergeCell ref="BQY36:BRD36"/>
    <mergeCell ref="BRE36:BRJ36"/>
    <mergeCell ref="BRK36:BRP36"/>
    <mergeCell ref="BRQ36:BRV36"/>
    <mergeCell ref="BNS36:BNX36"/>
    <mergeCell ref="BNY36:BOD36"/>
    <mergeCell ref="BOE36:BOJ36"/>
    <mergeCell ref="BOK36:BOP36"/>
    <mergeCell ref="BOQ36:BOV36"/>
    <mergeCell ref="BOW36:BPB36"/>
    <mergeCell ref="BPC36:BPH36"/>
    <mergeCell ref="BPI36:BPN36"/>
    <mergeCell ref="BPO36:BPT36"/>
    <mergeCell ref="BLQ36:BLV36"/>
    <mergeCell ref="BLW36:BMB36"/>
    <mergeCell ref="BMC36:BMH36"/>
    <mergeCell ref="BMI36:BMN36"/>
    <mergeCell ref="BMO36:BMT36"/>
    <mergeCell ref="BMU36:BMZ36"/>
    <mergeCell ref="BNA36:BNF36"/>
    <mergeCell ref="BNG36:BNL36"/>
    <mergeCell ref="BNM36:BNR36"/>
    <mergeCell ref="BJO36:BJT36"/>
    <mergeCell ref="BJU36:BJZ36"/>
    <mergeCell ref="BKA36:BKF36"/>
    <mergeCell ref="BKG36:BKL36"/>
    <mergeCell ref="BKM36:BKR36"/>
    <mergeCell ref="BKS36:BKX36"/>
    <mergeCell ref="BKY36:BLD36"/>
    <mergeCell ref="BLE36:BLJ36"/>
    <mergeCell ref="BLK36:BLP36"/>
    <mergeCell ref="BHM36:BHR36"/>
    <mergeCell ref="BHS36:BHX36"/>
    <mergeCell ref="BHY36:BID36"/>
    <mergeCell ref="BIE36:BIJ36"/>
    <mergeCell ref="BIK36:BIP36"/>
    <mergeCell ref="BIQ36:BIV36"/>
    <mergeCell ref="BIW36:BJB36"/>
    <mergeCell ref="BJC36:BJH36"/>
    <mergeCell ref="BJI36:BJN36"/>
    <mergeCell ref="BFK36:BFP36"/>
    <mergeCell ref="BFQ36:BFV36"/>
    <mergeCell ref="BFW36:BGB36"/>
    <mergeCell ref="BGC36:BGH36"/>
    <mergeCell ref="BGI36:BGN36"/>
    <mergeCell ref="BGO36:BGT36"/>
    <mergeCell ref="BGU36:BGZ36"/>
    <mergeCell ref="BHA36:BHF36"/>
    <mergeCell ref="BHG36:BHL36"/>
    <mergeCell ref="BDI36:BDN36"/>
    <mergeCell ref="BDO36:BDT36"/>
    <mergeCell ref="BDU36:BDZ36"/>
    <mergeCell ref="BEA36:BEF36"/>
    <mergeCell ref="BEG36:BEL36"/>
    <mergeCell ref="BEM36:BER36"/>
    <mergeCell ref="BES36:BEX36"/>
    <mergeCell ref="BEY36:BFD36"/>
    <mergeCell ref="BFE36:BFJ36"/>
    <mergeCell ref="BBG36:BBL36"/>
    <mergeCell ref="BBM36:BBR36"/>
    <mergeCell ref="BBS36:BBX36"/>
    <mergeCell ref="BBY36:BCD36"/>
    <mergeCell ref="BCE36:BCJ36"/>
    <mergeCell ref="BCK36:BCP36"/>
    <mergeCell ref="BCQ36:BCV36"/>
    <mergeCell ref="BCW36:BDB36"/>
    <mergeCell ref="BDC36:BDH36"/>
    <mergeCell ref="AZE36:AZJ36"/>
    <mergeCell ref="AZK36:AZP36"/>
    <mergeCell ref="AZQ36:AZV36"/>
    <mergeCell ref="AZW36:BAB36"/>
    <mergeCell ref="BAC36:BAH36"/>
    <mergeCell ref="BAI36:BAN36"/>
    <mergeCell ref="BAO36:BAT36"/>
    <mergeCell ref="BAU36:BAZ36"/>
    <mergeCell ref="BBA36:BBF36"/>
    <mergeCell ref="AXC36:AXH36"/>
    <mergeCell ref="AXI36:AXN36"/>
    <mergeCell ref="AXO36:AXT36"/>
    <mergeCell ref="AXU36:AXZ36"/>
    <mergeCell ref="AYA36:AYF36"/>
    <mergeCell ref="AYG36:AYL36"/>
    <mergeCell ref="AYM36:AYR36"/>
    <mergeCell ref="AYS36:AYX36"/>
    <mergeCell ref="AYY36:AZD36"/>
    <mergeCell ref="AVA36:AVF36"/>
    <mergeCell ref="AVG36:AVL36"/>
    <mergeCell ref="AVM36:AVR36"/>
    <mergeCell ref="AVS36:AVX36"/>
    <mergeCell ref="AVY36:AWD36"/>
    <mergeCell ref="AWE36:AWJ36"/>
    <mergeCell ref="AWK36:AWP36"/>
    <mergeCell ref="AWQ36:AWV36"/>
    <mergeCell ref="AWW36:AXB36"/>
    <mergeCell ref="ASY36:ATD36"/>
    <mergeCell ref="ATE36:ATJ36"/>
    <mergeCell ref="ATK36:ATP36"/>
    <mergeCell ref="ATQ36:ATV36"/>
    <mergeCell ref="ATW36:AUB36"/>
    <mergeCell ref="AUC36:AUH36"/>
    <mergeCell ref="AUI36:AUN36"/>
    <mergeCell ref="AUO36:AUT36"/>
    <mergeCell ref="AUU36:AUZ36"/>
    <mergeCell ref="AQW36:ARB36"/>
    <mergeCell ref="ARC36:ARH36"/>
    <mergeCell ref="ARI36:ARN36"/>
    <mergeCell ref="ARO36:ART36"/>
    <mergeCell ref="ARU36:ARZ36"/>
    <mergeCell ref="ASA36:ASF36"/>
    <mergeCell ref="ASG36:ASL36"/>
    <mergeCell ref="ASM36:ASR36"/>
    <mergeCell ref="ASS36:ASX36"/>
    <mergeCell ref="AOU36:AOZ36"/>
    <mergeCell ref="APA36:APF36"/>
    <mergeCell ref="APG36:APL36"/>
    <mergeCell ref="APM36:APR36"/>
    <mergeCell ref="APS36:APX36"/>
    <mergeCell ref="APY36:AQD36"/>
    <mergeCell ref="AQE36:AQJ36"/>
    <mergeCell ref="AQK36:AQP36"/>
    <mergeCell ref="AQQ36:AQV36"/>
    <mergeCell ref="AMS36:AMX36"/>
    <mergeCell ref="AMY36:AND36"/>
    <mergeCell ref="ANE36:ANJ36"/>
    <mergeCell ref="ANK36:ANP36"/>
    <mergeCell ref="ANQ36:ANV36"/>
    <mergeCell ref="ANW36:AOB36"/>
    <mergeCell ref="AOC36:AOH36"/>
    <mergeCell ref="AOI36:AON36"/>
    <mergeCell ref="AOO36:AOT36"/>
    <mergeCell ref="AKQ36:AKV36"/>
    <mergeCell ref="AKW36:ALB36"/>
    <mergeCell ref="ALC36:ALH36"/>
    <mergeCell ref="ALI36:ALN36"/>
    <mergeCell ref="ALO36:ALT36"/>
    <mergeCell ref="ALU36:ALZ36"/>
    <mergeCell ref="AMA36:AMF36"/>
    <mergeCell ref="AMG36:AML36"/>
    <mergeCell ref="AMM36:AMR36"/>
    <mergeCell ref="AIO36:AIT36"/>
    <mergeCell ref="AIU36:AIZ36"/>
    <mergeCell ref="AJA36:AJF36"/>
    <mergeCell ref="AJG36:AJL36"/>
    <mergeCell ref="AJM36:AJR36"/>
    <mergeCell ref="AJS36:AJX36"/>
    <mergeCell ref="AJY36:AKD36"/>
    <mergeCell ref="AKE36:AKJ36"/>
    <mergeCell ref="AKK36:AKP36"/>
    <mergeCell ref="AGM36:AGR36"/>
    <mergeCell ref="AGS36:AGX36"/>
    <mergeCell ref="AGY36:AHD36"/>
    <mergeCell ref="AHE36:AHJ36"/>
    <mergeCell ref="AHK36:AHP36"/>
    <mergeCell ref="AHQ36:AHV36"/>
    <mergeCell ref="AHW36:AIB36"/>
    <mergeCell ref="AIC36:AIH36"/>
    <mergeCell ref="AII36:AIN36"/>
    <mergeCell ref="AEK36:AEP36"/>
    <mergeCell ref="AEQ36:AEV36"/>
    <mergeCell ref="AEW36:AFB36"/>
    <mergeCell ref="AFC36:AFH36"/>
    <mergeCell ref="AFI36:AFN36"/>
    <mergeCell ref="AFO36:AFT36"/>
    <mergeCell ref="AFU36:AFZ36"/>
    <mergeCell ref="AGA36:AGF36"/>
    <mergeCell ref="AGG36:AGL36"/>
    <mergeCell ref="ACI36:ACN36"/>
    <mergeCell ref="ACO36:ACT36"/>
    <mergeCell ref="ACU36:ACZ36"/>
    <mergeCell ref="ADA36:ADF36"/>
    <mergeCell ref="ADG36:ADL36"/>
    <mergeCell ref="ADM36:ADR36"/>
    <mergeCell ref="ADS36:ADX36"/>
    <mergeCell ref="ADY36:AED36"/>
    <mergeCell ref="AEE36:AEJ36"/>
    <mergeCell ref="AAG36:AAL36"/>
    <mergeCell ref="AAM36:AAR36"/>
    <mergeCell ref="AAS36:AAX36"/>
    <mergeCell ref="AAY36:ABD36"/>
    <mergeCell ref="ABE36:ABJ36"/>
    <mergeCell ref="ABK36:ABP36"/>
    <mergeCell ref="ABQ36:ABV36"/>
    <mergeCell ref="ABW36:ACB36"/>
    <mergeCell ref="ACC36:ACH36"/>
    <mergeCell ref="YE36:YJ36"/>
    <mergeCell ref="YK36:YP36"/>
    <mergeCell ref="YQ36:YV36"/>
    <mergeCell ref="YW36:ZB36"/>
    <mergeCell ref="ZC36:ZH36"/>
    <mergeCell ref="ZI36:ZN36"/>
    <mergeCell ref="ZO36:ZT36"/>
    <mergeCell ref="ZU36:ZZ36"/>
    <mergeCell ref="AAA36:AAF36"/>
    <mergeCell ref="WC36:WH36"/>
    <mergeCell ref="WI36:WN36"/>
    <mergeCell ref="WO36:WT36"/>
    <mergeCell ref="WU36:WZ36"/>
    <mergeCell ref="XA36:XF36"/>
    <mergeCell ref="XG36:XL36"/>
    <mergeCell ref="XM36:XR36"/>
    <mergeCell ref="XS36:XX36"/>
    <mergeCell ref="XY36:YD36"/>
    <mergeCell ref="UA36:UF36"/>
    <mergeCell ref="UG36:UL36"/>
    <mergeCell ref="UM36:UR36"/>
    <mergeCell ref="US36:UX36"/>
    <mergeCell ref="UY36:VD36"/>
    <mergeCell ref="VE36:VJ36"/>
    <mergeCell ref="VK36:VP36"/>
    <mergeCell ref="VQ36:VV36"/>
    <mergeCell ref="VW36:WB36"/>
    <mergeCell ref="RY36:SD36"/>
    <mergeCell ref="SE36:SJ36"/>
    <mergeCell ref="SK36:SP36"/>
    <mergeCell ref="SQ36:SV36"/>
    <mergeCell ref="SW36:TB36"/>
    <mergeCell ref="TC36:TH36"/>
    <mergeCell ref="TI36:TN36"/>
    <mergeCell ref="TO36:TT36"/>
    <mergeCell ref="TU36:TZ36"/>
    <mergeCell ref="QC36:QH36"/>
    <mergeCell ref="QI36:QN36"/>
    <mergeCell ref="QO36:QT36"/>
    <mergeCell ref="QU36:QZ36"/>
    <mergeCell ref="RA36:RF36"/>
    <mergeCell ref="RG36:RL36"/>
    <mergeCell ref="RM36:RR36"/>
    <mergeCell ref="RS36:RX36"/>
    <mergeCell ref="NU36:NZ36"/>
    <mergeCell ref="OA36:OF36"/>
    <mergeCell ref="OG36:OL36"/>
    <mergeCell ref="OM36:OR36"/>
    <mergeCell ref="OS36:OX36"/>
    <mergeCell ref="OY36:PD36"/>
    <mergeCell ref="PE36:PJ36"/>
    <mergeCell ref="PK36:PP36"/>
    <mergeCell ref="PQ36:PV36"/>
    <mergeCell ref="ME36:MJ36"/>
    <mergeCell ref="MK36:MP36"/>
    <mergeCell ref="MQ36:MV36"/>
    <mergeCell ref="MW36:NB36"/>
    <mergeCell ref="NC36:NH36"/>
    <mergeCell ref="NI36:NN36"/>
    <mergeCell ref="NO36:NT36"/>
    <mergeCell ref="JQ36:JV36"/>
    <mergeCell ref="JW36:KB36"/>
    <mergeCell ref="KC36:KH36"/>
    <mergeCell ref="KI36:KN36"/>
    <mergeCell ref="KO36:KT36"/>
    <mergeCell ref="KU36:KZ36"/>
    <mergeCell ref="LA36:LF36"/>
    <mergeCell ref="LG36:LL36"/>
    <mergeCell ref="LM36:LR36"/>
    <mergeCell ref="PW36:QB36"/>
    <mergeCell ref="IG36:IL36"/>
    <mergeCell ref="IM36:IR36"/>
    <mergeCell ref="IS36:IX36"/>
    <mergeCell ref="IY36:JD36"/>
    <mergeCell ref="JE36:JJ36"/>
    <mergeCell ref="JK36:JP36"/>
    <mergeCell ref="FM36:FR36"/>
    <mergeCell ref="FS36:FX36"/>
    <mergeCell ref="FY36:GD36"/>
    <mergeCell ref="GE36:GJ36"/>
    <mergeCell ref="GK36:GP36"/>
    <mergeCell ref="GQ36:GV36"/>
    <mergeCell ref="GW36:HB36"/>
    <mergeCell ref="HC36:HH36"/>
    <mergeCell ref="HI36:HN36"/>
    <mergeCell ref="LS36:LX36"/>
    <mergeCell ref="LY36:MD36"/>
    <mergeCell ref="EI36:EN36"/>
    <mergeCell ref="EO36:ET36"/>
    <mergeCell ref="EU36:EZ36"/>
    <mergeCell ref="FA36:FF36"/>
    <mergeCell ref="FG36:FL36"/>
    <mergeCell ref="BI36:BN36"/>
    <mergeCell ref="BO36:BT36"/>
    <mergeCell ref="BU36:BZ36"/>
    <mergeCell ref="CA36:CF36"/>
    <mergeCell ref="CG36:CL36"/>
    <mergeCell ref="CM36:CR36"/>
    <mergeCell ref="CS36:CX36"/>
    <mergeCell ref="CY36:DD36"/>
    <mergeCell ref="DE36:DJ36"/>
    <mergeCell ref="HO36:HT36"/>
    <mergeCell ref="HU36:HZ36"/>
    <mergeCell ref="IA36:IF36"/>
    <mergeCell ref="A34:F34"/>
    <mergeCell ref="A35:F35"/>
    <mergeCell ref="A37:F37"/>
    <mergeCell ref="A42:F42"/>
    <mergeCell ref="A43:F43"/>
    <mergeCell ref="A44:F44"/>
    <mergeCell ref="A63:F63"/>
    <mergeCell ref="A64:F64"/>
    <mergeCell ref="A66:F66"/>
    <mergeCell ref="A67:F67"/>
    <mergeCell ref="A68:F68"/>
    <mergeCell ref="A69:F69"/>
    <mergeCell ref="A71:F71"/>
    <mergeCell ref="DK36:DP36"/>
    <mergeCell ref="DQ36:DV36"/>
    <mergeCell ref="DW36:EB36"/>
    <mergeCell ref="EC36:EH36"/>
    <mergeCell ref="AE36:AJ36"/>
    <mergeCell ref="AK36:AP36"/>
    <mergeCell ref="AQ36:AV36"/>
    <mergeCell ref="AW36:BB36"/>
    <mergeCell ref="BC36:BH36"/>
    <mergeCell ref="A46:F46"/>
    <mergeCell ref="A47:F47"/>
    <mergeCell ref="A48:F48"/>
    <mergeCell ref="A49:F49"/>
    <mergeCell ref="A50:F50"/>
    <mergeCell ref="A55:F55"/>
    <mergeCell ref="A56:F56"/>
    <mergeCell ref="A57:F57"/>
    <mergeCell ref="A58:F58"/>
    <mergeCell ref="A60:F60"/>
    <mergeCell ref="A8:F8"/>
    <mergeCell ref="A9:F9"/>
    <mergeCell ref="A10:F10"/>
    <mergeCell ref="B13:D13"/>
    <mergeCell ref="A11:F11"/>
    <mergeCell ref="A12:F12"/>
    <mergeCell ref="D1:E1"/>
    <mergeCell ref="A1:B2"/>
    <mergeCell ref="D2:E2"/>
    <mergeCell ref="A3:B3"/>
    <mergeCell ref="D3:E3"/>
    <mergeCell ref="B22:F22"/>
    <mergeCell ref="A36:F36"/>
    <mergeCell ref="G36:L36"/>
    <mergeCell ref="M36:R36"/>
    <mergeCell ref="S36:X36"/>
    <mergeCell ref="Y36:AD36"/>
    <mergeCell ref="B14:F14"/>
    <mergeCell ref="B15:F15"/>
    <mergeCell ref="B19:F19"/>
    <mergeCell ref="B20:F20"/>
    <mergeCell ref="B16:D16"/>
    <mergeCell ref="B17:D17"/>
    <mergeCell ref="B18:D18"/>
    <mergeCell ref="B21:D21"/>
    <mergeCell ref="B23:D23"/>
    <mergeCell ref="B24:D24"/>
    <mergeCell ref="B25:D25"/>
    <mergeCell ref="B26:D26"/>
    <mergeCell ref="B30:D30"/>
    <mergeCell ref="B31:D31"/>
    <mergeCell ref="B32:D32"/>
    <mergeCell ref="A61:F61"/>
    <mergeCell ref="A62:F62"/>
    <mergeCell ref="A59:F59"/>
    <mergeCell ref="A45:F45"/>
    <mergeCell ref="A72:F72"/>
    <mergeCell ref="A73:F73"/>
    <mergeCell ref="A74:F74"/>
    <mergeCell ref="A75:F75"/>
    <mergeCell ref="A76:F76"/>
    <mergeCell ref="A77:F77"/>
    <mergeCell ref="A78:F78"/>
    <mergeCell ref="A80:F80"/>
    <mergeCell ref="A81:F81"/>
    <mergeCell ref="A82:F82"/>
    <mergeCell ref="A83:F83"/>
    <mergeCell ref="A85:F85"/>
    <mergeCell ref="A87:F87"/>
    <mergeCell ref="A89:F89"/>
    <mergeCell ref="A90:F90"/>
    <mergeCell ref="A92:F92"/>
    <mergeCell ref="A94:F94"/>
    <mergeCell ref="A95:F95"/>
    <mergeCell ref="A96:F96"/>
    <mergeCell ref="A97:F97"/>
    <mergeCell ref="A102:F102"/>
    <mergeCell ref="A103:F103"/>
    <mergeCell ref="B108:D108"/>
    <mergeCell ref="A129:F129"/>
    <mergeCell ref="A104:D104"/>
    <mergeCell ref="A131:F131"/>
    <mergeCell ref="A196:F196"/>
    <mergeCell ref="A132:F132"/>
    <mergeCell ref="A134:F134"/>
    <mergeCell ref="A135:F135"/>
    <mergeCell ref="A136:F136"/>
    <mergeCell ref="A141:F141"/>
    <mergeCell ref="A142:F142"/>
    <mergeCell ref="A168:C168"/>
    <mergeCell ref="D164:F164"/>
    <mergeCell ref="D165:F165"/>
    <mergeCell ref="D166:F166"/>
    <mergeCell ref="D167:F167"/>
    <mergeCell ref="D168:F168"/>
    <mergeCell ref="D169:F169"/>
    <mergeCell ref="D170:F170"/>
    <mergeCell ref="D171:F171"/>
    <mergeCell ref="D172:F172"/>
    <mergeCell ref="D173:F173"/>
    <mergeCell ref="A199:F199"/>
    <mergeCell ref="A200:F200"/>
    <mergeCell ref="A202:F202"/>
    <mergeCell ref="A203:F203"/>
    <mergeCell ref="A143:F143"/>
    <mergeCell ref="A185:F185"/>
    <mergeCell ref="A186:F186"/>
    <mergeCell ref="A192:F192"/>
    <mergeCell ref="A194:F194"/>
    <mergeCell ref="A197:F197"/>
    <mergeCell ref="A201:F201"/>
    <mergeCell ref="A211:F211"/>
    <mergeCell ref="A212:F212"/>
    <mergeCell ref="A213:F213"/>
    <mergeCell ref="A214:F214"/>
    <mergeCell ref="A215:F215"/>
    <mergeCell ref="A216:F216"/>
    <mergeCell ref="D174:F174"/>
    <mergeCell ref="D175:F175"/>
    <mergeCell ref="D176:F176"/>
    <mergeCell ref="D177:F177"/>
    <mergeCell ref="D178:F178"/>
    <mergeCell ref="D179:F179"/>
    <mergeCell ref="D180:F180"/>
    <mergeCell ref="D181:F181"/>
    <mergeCell ref="A204:F204"/>
    <mergeCell ref="A205:F205"/>
    <mergeCell ref="A206:F206"/>
    <mergeCell ref="A198:F198"/>
    <mergeCell ref="A217:F217"/>
    <mergeCell ref="A219:F219"/>
    <mergeCell ref="A220:F220"/>
    <mergeCell ref="A221:F221"/>
    <mergeCell ref="A222:F222"/>
    <mergeCell ref="A224:F224"/>
    <mergeCell ref="A225:F225"/>
    <mergeCell ref="A226:F226"/>
    <mergeCell ref="A227:F227"/>
    <mergeCell ref="A228:F228"/>
    <mergeCell ref="A229:F229"/>
    <mergeCell ref="A230:F230"/>
    <mergeCell ref="A231:F231"/>
    <mergeCell ref="A233:F233"/>
    <mergeCell ref="A234:F234"/>
    <mergeCell ref="A235:F235"/>
    <mergeCell ref="A236:F236"/>
    <mergeCell ref="A237:F237"/>
    <mergeCell ref="A238:F238"/>
    <mergeCell ref="A239:F239"/>
    <mergeCell ref="A240:F240"/>
    <mergeCell ref="A242:F242"/>
    <mergeCell ref="A243:F243"/>
    <mergeCell ref="A244:F244"/>
    <mergeCell ref="A246:F246"/>
    <mergeCell ref="A247:F247"/>
    <mergeCell ref="A249:F249"/>
    <mergeCell ref="A250:F250"/>
    <mergeCell ref="A251:F251"/>
    <mergeCell ref="A252:F252"/>
    <mergeCell ref="A254:F254"/>
    <mergeCell ref="A255:F255"/>
    <mergeCell ref="A256:F256"/>
    <mergeCell ref="A258:F258"/>
    <mergeCell ref="A259:F259"/>
    <mergeCell ref="A260:F260"/>
    <mergeCell ref="A261:F261"/>
    <mergeCell ref="A263:F263"/>
    <mergeCell ref="A264:F264"/>
    <mergeCell ref="A265:F265"/>
    <mergeCell ref="A267:F267"/>
    <mergeCell ref="A268:F268"/>
    <mergeCell ref="A273:F273"/>
    <mergeCell ref="A274:F274"/>
    <mergeCell ref="A275:F275"/>
    <mergeCell ref="A276:F276"/>
    <mergeCell ref="A277:F277"/>
    <mergeCell ref="A281:F281"/>
    <mergeCell ref="A269:F269"/>
    <mergeCell ref="A270:F270"/>
    <mergeCell ref="A271:F271"/>
    <mergeCell ref="A272:F272"/>
    <mergeCell ref="A282:F282"/>
    <mergeCell ref="A284:F284"/>
    <mergeCell ref="A303:F303"/>
    <mergeCell ref="A304:F304"/>
    <mergeCell ref="A305:F305"/>
    <mergeCell ref="A310:F310"/>
    <mergeCell ref="A311:F311"/>
    <mergeCell ref="A306:F306"/>
    <mergeCell ref="A307:F307"/>
    <mergeCell ref="A308:F308"/>
    <mergeCell ref="A309:F309"/>
    <mergeCell ref="A312:F312"/>
    <mergeCell ref="A313:F313"/>
    <mergeCell ref="A314:F314"/>
    <mergeCell ref="A315:F315"/>
    <mergeCell ref="A317:F317"/>
    <mergeCell ref="A320:F320"/>
    <mergeCell ref="A290:D290"/>
    <mergeCell ref="A321:F321"/>
    <mergeCell ref="A322:F322"/>
    <mergeCell ref="A323:F323"/>
    <mergeCell ref="A324:F324"/>
    <mergeCell ref="A325:F325"/>
    <mergeCell ref="A326:F326"/>
    <mergeCell ref="A327:F327"/>
    <mergeCell ref="A328:F328"/>
    <mergeCell ref="A329:F329"/>
    <mergeCell ref="A330:F330"/>
    <mergeCell ref="A335:F335"/>
    <mergeCell ref="A336:F336"/>
    <mergeCell ref="A337:F337"/>
    <mergeCell ref="A338:F338"/>
    <mergeCell ref="A351:F351"/>
    <mergeCell ref="A352:F352"/>
    <mergeCell ref="A353:F353"/>
    <mergeCell ref="A354:F354"/>
    <mergeCell ref="A355:F355"/>
    <mergeCell ref="A356:F356"/>
    <mergeCell ref="A357:F357"/>
    <mergeCell ref="E340:F340"/>
    <mergeCell ref="E341:F341"/>
    <mergeCell ref="E342:F342"/>
    <mergeCell ref="E343:F343"/>
    <mergeCell ref="E344:F344"/>
    <mergeCell ref="E345:F345"/>
    <mergeCell ref="E346:F346"/>
    <mergeCell ref="E347:F347"/>
    <mergeCell ref="E348:F348"/>
    <mergeCell ref="E349:F349"/>
    <mergeCell ref="E339:F339"/>
    <mergeCell ref="A358:F358"/>
    <mergeCell ref="A359:F359"/>
    <mergeCell ref="A360:F360"/>
    <mergeCell ref="A361:F361"/>
    <mergeCell ref="A362:F362"/>
    <mergeCell ref="A367:F367"/>
    <mergeCell ref="A368:F368"/>
    <mergeCell ref="A369:F369"/>
    <mergeCell ref="A370:F370"/>
    <mergeCell ref="A371:F371"/>
    <mergeCell ref="A372:F372"/>
    <mergeCell ref="A373:F373"/>
    <mergeCell ref="A374:F374"/>
    <mergeCell ref="A375:F375"/>
    <mergeCell ref="A387:F387"/>
    <mergeCell ref="A388:F388"/>
    <mergeCell ref="A389:F389"/>
    <mergeCell ref="A390:F390"/>
    <mergeCell ref="E377:F377"/>
    <mergeCell ref="E378:F378"/>
    <mergeCell ref="E379:F379"/>
    <mergeCell ref="E380:F380"/>
    <mergeCell ref="E381:F381"/>
    <mergeCell ref="E382:F382"/>
    <mergeCell ref="E383:F383"/>
    <mergeCell ref="E384:F384"/>
    <mergeCell ref="E385:F385"/>
    <mergeCell ref="E376:F376"/>
    <mergeCell ref="E386:F386"/>
    <mergeCell ref="E424:F424"/>
    <mergeCell ref="E425:F425"/>
    <mergeCell ref="E426:F426"/>
    <mergeCell ref="E427:F427"/>
    <mergeCell ref="E428:F428"/>
    <mergeCell ref="E429:F429"/>
    <mergeCell ref="E430:F430"/>
    <mergeCell ref="E431:F431"/>
    <mergeCell ref="E432:F432"/>
    <mergeCell ref="E433:F433"/>
    <mergeCell ref="A391:F391"/>
    <mergeCell ref="A392:F392"/>
    <mergeCell ref="A393:F393"/>
    <mergeCell ref="A394:F394"/>
    <mergeCell ref="A395:F395"/>
    <mergeCell ref="A396:F396"/>
    <mergeCell ref="A397:F397"/>
    <mergeCell ref="A398:F398"/>
    <mergeCell ref="A402:F402"/>
    <mergeCell ref="A403:F403"/>
    <mergeCell ref="A404:F404"/>
    <mergeCell ref="A405:F405"/>
    <mergeCell ref="A406:F406"/>
    <mergeCell ref="A407:F407"/>
    <mergeCell ref="A408:F408"/>
    <mergeCell ref="A409:F409"/>
    <mergeCell ref="A410:F410"/>
    <mergeCell ref="E454:F454"/>
    <mergeCell ref="E455:F455"/>
    <mergeCell ref="E456:F456"/>
    <mergeCell ref="E457:F457"/>
    <mergeCell ref="B470:F470"/>
    <mergeCell ref="A467:F467"/>
    <mergeCell ref="E485:F485"/>
    <mergeCell ref="E486:F486"/>
    <mergeCell ref="E487:F487"/>
    <mergeCell ref="E488:F488"/>
    <mergeCell ref="A411:F411"/>
    <mergeCell ref="A412:F412"/>
    <mergeCell ref="A413:F413"/>
    <mergeCell ref="A414:F414"/>
    <mergeCell ref="A415:F415"/>
    <mergeCell ref="A416:F416"/>
    <mergeCell ref="A417:F417"/>
    <mergeCell ref="A418:F418"/>
    <mergeCell ref="A419:F419"/>
    <mergeCell ref="A420:F420"/>
    <mergeCell ref="A421:F421"/>
    <mergeCell ref="A440:F440"/>
    <mergeCell ref="A444:F444"/>
    <mergeCell ref="A445:F445"/>
    <mergeCell ref="A446:F446"/>
    <mergeCell ref="A466:F466"/>
    <mergeCell ref="A447:F447"/>
    <mergeCell ref="A448:F448"/>
    <mergeCell ref="A449:F449"/>
    <mergeCell ref="A450:F450"/>
    <mergeCell ref="A451:F451"/>
    <mergeCell ref="A452:F452"/>
    <mergeCell ref="E512:F512"/>
    <mergeCell ref="E513:F513"/>
    <mergeCell ref="E514:F514"/>
    <mergeCell ref="E515:F515"/>
    <mergeCell ref="E516:F516"/>
    <mergeCell ref="E517:F517"/>
    <mergeCell ref="E518:F518"/>
    <mergeCell ref="E519:F519"/>
    <mergeCell ref="E520:F520"/>
    <mergeCell ref="E521:F521"/>
    <mergeCell ref="E522:F522"/>
    <mergeCell ref="E434:F434"/>
    <mergeCell ref="E435:F435"/>
    <mergeCell ref="A474:F474"/>
    <mergeCell ref="A475:F475"/>
    <mergeCell ref="A476:F476"/>
    <mergeCell ref="A453:F453"/>
    <mergeCell ref="A458:F458"/>
    <mergeCell ref="A463:F463"/>
    <mergeCell ref="A464:F464"/>
    <mergeCell ref="A465:F465"/>
    <mergeCell ref="B472:F472"/>
    <mergeCell ref="B471:F471"/>
    <mergeCell ref="A481:F481"/>
    <mergeCell ref="A482:F482"/>
    <mergeCell ref="A483:F483"/>
    <mergeCell ref="A489:F489"/>
    <mergeCell ref="A490:F490"/>
    <mergeCell ref="E436:F436"/>
    <mergeCell ref="E437:F437"/>
    <mergeCell ref="E438:F438"/>
    <mergeCell ref="E439:F439"/>
    <mergeCell ref="A544:F544"/>
    <mergeCell ref="E556:F556"/>
    <mergeCell ref="E557:F557"/>
    <mergeCell ref="E558:F558"/>
    <mergeCell ref="E559:F559"/>
    <mergeCell ref="E560:F560"/>
    <mergeCell ref="E561:F561"/>
    <mergeCell ref="E562:F562"/>
    <mergeCell ref="A572:F572"/>
    <mergeCell ref="A573:F573"/>
    <mergeCell ref="A574:F574"/>
    <mergeCell ref="A575:F575"/>
    <mergeCell ref="A576:F576"/>
    <mergeCell ref="A577:F577"/>
    <mergeCell ref="A578:F578"/>
    <mergeCell ref="A491:F491"/>
    <mergeCell ref="A492:F492"/>
    <mergeCell ref="A493:F493"/>
    <mergeCell ref="A494:F494"/>
    <mergeCell ref="A495:F495"/>
    <mergeCell ref="A496:F496"/>
    <mergeCell ref="A497:F497"/>
    <mergeCell ref="A502:F502"/>
    <mergeCell ref="A503:F503"/>
    <mergeCell ref="A504:F504"/>
    <mergeCell ref="A505:F505"/>
    <mergeCell ref="A506:F506"/>
    <mergeCell ref="A523:F523"/>
    <mergeCell ref="E508:F508"/>
    <mergeCell ref="E509:F509"/>
    <mergeCell ref="E510:F510"/>
    <mergeCell ref="E511:F511"/>
    <mergeCell ref="E594:F594"/>
    <mergeCell ref="E598:F598"/>
    <mergeCell ref="E595:F595"/>
    <mergeCell ref="E596:F596"/>
    <mergeCell ref="E597:F597"/>
    <mergeCell ref="E616:F616"/>
    <mergeCell ref="E617:F617"/>
    <mergeCell ref="A607:F607"/>
    <mergeCell ref="E610:F610"/>
    <mergeCell ref="E611:F611"/>
    <mergeCell ref="E612:F612"/>
    <mergeCell ref="E613:F613"/>
    <mergeCell ref="E614:F614"/>
    <mergeCell ref="E615:F615"/>
    <mergeCell ref="A608:F608"/>
    <mergeCell ref="A609:F609"/>
    <mergeCell ref="A524:F524"/>
    <mergeCell ref="A525:F525"/>
    <mergeCell ref="A526:F526"/>
    <mergeCell ref="A527:F527"/>
    <mergeCell ref="A528:F528"/>
    <mergeCell ref="A529:F529"/>
    <mergeCell ref="A530:F530"/>
    <mergeCell ref="A531:F531"/>
    <mergeCell ref="A532:F532"/>
    <mergeCell ref="A537:F537"/>
    <mergeCell ref="A538:F538"/>
    <mergeCell ref="A539:F539"/>
    <mergeCell ref="A540:F540"/>
    <mergeCell ref="A541:F541"/>
    <mergeCell ref="A542:F542"/>
    <mergeCell ref="A543:F543"/>
    <mergeCell ref="A579:F579"/>
    <mergeCell ref="A546:F546"/>
    <mergeCell ref="A545:F545"/>
    <mergeCell ref="A564:F564"/>
    <mergeCell ref="A569:F569"/>
    <mergeCell ref="A570:F570"/>
    <mergeCell ref="E554:F554"/>
    <mergeCell ref="E555:F555"/>
    <mergeCell ref="E563:F563"/>
    <mergeCell ref="A547:F547"/>
    <mergeCell ref="A548:F548"/>
    <mergeCell ref="A549:F549"/>
    <mergeCell ref="A550:F552"/>
    <mergeCell ref="A553:F553"/>
    <mergeCell ref="A571:F571"/>
    <mergeCell ref="A618:F618"/>
    <mergeCell ref="A580:F580"/>
    <mergeCell ref="A581:F581"/>
    <mergeCell ref="A599:F599"/>
    <mergeCell ref="A604:F604"/>
    <mergeCell ref="A605:F605"/>
    <mergeCell ref="A606:F606"/>
    <mergeCell ref="E584:F584"/>
    <mergeCell ref="E585:F585"/>
    <mergeCell ref="E586:F586"/>
    <mergeCell ref="E587:F587"/>
    <mergeCell ref="E588:F588"/>
    <mergeCell ref="E589:F589"/>
    <mergeCell ref="E590:F590"/>
    <mergeCell ref="E591:F591"/>
    <mergeCell ref="E592:F592"/>
    <mergeCell ref="E593:F593"/>
  </mergeCells>
  <phoneticPr fontId="0" type="noConversion"/>
  <conditionalFormatting sqref="G4:H4">
    <cfRule type="containsText" dxfId="1" priority="3" stopIfTrue="1" operator="containsText" text="ne">
      <formula>NOT(ISERROR(SEARCH("ne",G4)))</formula>
    </cfRule>
  </conditionalFormatting>
  <conditionalFormatting sqref="H1:H3">
    <cfRule type="containsText" dxfId="0" priority="1" stopIfTrue="1" operator="containsText" text="ne">
      <formula>NOT(ISERROR(SEARCH("ne",H1)))</formula>
    </cfRule>
  </conditionalFormatting>
  <pageMargins left="0.82677165354330717" right="0.15748031496062992" top="0.23622047244094491" bottom="0.6692913385826772" header="0" footer="0.39370078740157483"/>
  <pageSetup paperSize="9" scale="79" firstPageNumber="2" orientation="portrait" useFirstPageNumber="1" r:id="rId1"/>
  <headerFooter alignWithMargins="0">
    <oddFooter>&amp;R&amp;P</oddFooter>
  </headerFooter>
  <rowBreaks count="20" manualBreakCount="20">
    <brk id="38" max="5" man="1"/>
    <brk id="51" max="5" man="1"/>
    <brk id="78" max="5" man="1"/>
    <brk id="98" max="5" man="1"/>
    <brk id="137" max="5" man="1"/>
    <brk id="192" max="5" man="1"/>
    <brk id="207" max="5" man="1"/>
    <brk id="240" max="5" man="1"/>
    <brk id="276" max="5" man="1"/>
    <brk id="315" max="5" man="1"/>
    <brk id="331" max="5" man="1"/>
    <brk id="363" max="5" man="1"/>
    <brk id="398" max="5" man="1"/>
    <brk id="440" max="5" man="1"/>
    <brk id="459" max="5" man="1"/>
    <brk id="477" max="5" man="1"/>
    <brk id="498" max="5" man="1"/>
    <brk id="533" max="5" man="1"/>
    <brk id="565" max="5" man="1"/>
    <brk id="600"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pageSetUpPr fitToPage="1"/>
  </sheetPr>
  <dimension ref="A1:AA2990"/>
  <sheetViews>
    <sheetView showZeros="0" view="pageBreakPreview" zoomScale="60" zoomScaleNormal="100" workbookViewId="0">
      <pane ySplit="6" topLeftCell="A289" activePane="bottomLeft" state="frozen"/>
      <selection pane="bottomLeft" activeCell="H2" sqref="H2"/>
    </sheetView>
  </sheetViews>
  <sheetFormatPr defaultColWidth="9.140625" defaultRowHeight="15.75"/>
  <cols>
    <col min="1" max="1" width="8.140625" style="7" customWidth="1"/>
    <col min="2" max="2" width="61.7109375" style="37" customWidth="1"/>
    <col min="3" max="3" width="10.42578125" style="38" customWidth="1"/>
    <col min="4" max="4" width="12.7109375" style="9" customWidth="1"/>
    <col min="5" max="5" width="14" style="9" customWidth="1"/>
    <col min="6" max="6" width="19.7109375" style="9" customWidth="1"/>
    <col min="7" max="7" width="1.7109375" style="282" customWidth="1"/>
    <col min="8" max="8" width="21.42578125" style="11" customWidth="1"/>
    <col min="9" max="16384" width="9.140625" style="11"/>
  </cols>
  <sheetData>
    <row r="1" spans="1:16" s="35" customFormat="1" ht="23.45" customHeight="1">
      <c r="A1" s="793" t="s">
        <v>760</v>
      </c>
      <c r="B1" s="794"/>
      <c r="C1" s="58" t="s">
        <v>567</v>
      </c>
      <c r="D1" s="807" t="s">
        <v>639</v>
      </c>
      <c r="E1" s="798"/>
      <c r="F1" s="305" t="s">
        <v>759</v>
      </c>
      <c r="G1" s="279"/>
    </row>
    <row r="2" spans="1:16" s="35" customFormat="1" ht="36" customHeight="1">
      <c r="A2" s="795"/>
      <c r="B2" s="796"/>
      <c r="C2" s="58" t="s">
        <v>1</v>
      </c>
      <c r="D2" s="797" t="s">
        <v>758</v>
      </c>
      <c r="E2" s="798"/>
      <c r="F2" s="213" t="s">
        <v>761</v>
      </c>
      <c r="G2" s="279"/>
    </row>
    <row r="3" spans="1:16" s="35" customFormat="1" ht="20.25" customHeight="1">
      <c r="A3" s="799" t="s">
        <v>565</v>
      </c>
      <c r="B3" s="800"/>
      <c r="C3" s="58" t="s">
        <v>549</v>
      </c>
      <c r="D3" s="797" t="s">
        <v>644</v>
      </c>
      <c r="E3" s="805"/>
      <c r="F3" s="214" t="s">
        <v>762</v>
      </c>
      <c r="G3" s="279"/>
    </row>
    <row r="4" spans="1:16" s="10" customFormat="1" ht="4.5" hidden="1" customHeight="1">
      <c r="A4" s="25"/>
      <c r="B4" s="26"/>
      <c r="C4" s="35"/>
      <c r="D4" s="250"/>
      <c r="E4" s="250"/>
      <c r="F4" s="250"/>
      <c r="G4" s="279"/>
      <c r="H4" s="35"/>
      <c r="I4" s="35"/>
      <c r="J4" s="35"/>
      <c r="K4" s="35"/>
      <c r="L4" s="35"/>
      <c r="M4" s="35"/>
      <c r="N4" s="35"/>
      <c r="O4" s="35"/>
      <c r="P4" s="35"/>
    </row>
    <row r="5" spans="1:16" s="35" customFormat="1" ht="18.600000000000001" customHeight="1">
      <c r="A5" s="808" t="s">
        <v>581</v>
      </c>
      <c r="B5" s="808" t="s">
        <v>582</v>
      </c>
      <c r="C5" s="808" t="s">
        <v>583</v>
      </c>
      <c r="D5" s="809" t="s">
        <v>584</v>
      </c>
      <c r="E5" s="809" t="s">
        <v>585</v>
      </c>
      <c r="F5" s="809" t="s">
        <v>586</v>
      </c>
      <c r="G5" s="279"/>
    </row>
    <row r="6" spans="1:16" s="201" customFormat="1" ht="18.600000000000001" customHeight="1">
      <c r="A6" s="808"/>
      <c r="B6" s="808"/>
      <c r="C6" s="808"/>
      <c r="D6" s="809"/>
      <c r="E6" s="809"/>
      <c r="F6" s="809"/>
      <c r="G6" s="280" t="s">
        <v>587</v>
      </c>
      <c r="H6" s="35"/>
      <c r="I6" s="35"/>
      <c r="J6" s="35"/>
      <c r="K6" s="35"/>
      <c r="L6" s="35"/>
      <c r="M6" s="35"/>
      <c r="N6" s="35"/>
      <c r="O6" s="35"/>
      <c r="P6" s="35"/>
    </row>
    <row r="7" spans="1:16" s="10" customFormat="1" ht="16.5">
      <c r="A7" s="25"/>
      <c r="B7" s="26"/>
      <c r="C7" s="35"/>
      <c r="D7" s="250"/>
      <c r="E7" s="250"/>
      <c r="F7" s="250"/>
      <c r="G7" s="279"/>
      <c r="H7" s="35"/>
      <c r="I7" s="35"/>
      <c r="J7" s="35"/>
      <c r="K7" s="35"/>
      <c r="L7" s="35"/>
      <c r="M7" s="35"/>
      <c r="N7" s="35"/>
      <c r="O7" s="35"/>
      <c r="P7" s="35"/>
    </row>
    <row r="8" spans="1:16" s="10" customFormat="1" ht="16.5">
      <c r="A8" s="25"/>
      <c r="B8" s="26"/>
      <c r="C8" s="35"/>
      <c r="D8" s="250"/>
      <c r="E8" s="250"/>
      <c r="F8" s="250"/>
      <c r="G8" s="279"/>
      <c r="H8" s="35"/>
      <c r="I8" s="35"/>
      <c r="J8" s="35"/>
      <c r="K8" s="35"/>
      <c r="L8" s="35"/>
      <c r="M8" s="35"/>
      <c r="N8" s="35"/>
      <c r="O8" s="35"/>
      <c r="P8" s="35"/>
    </row>
    <row r="9" spans="1:16" s="10" customFormat="1" ht="16.5">
      <c r="A9" s="25"/>
      <c r="B9" s="26"/>
      <c r="C9" s="35"/>
      <c r="D9" s="250"/>
      <c r="E9" s="250"/>
      <c r="F9" s="250"/>
      <c r="G9" s="279"/>
      <c r="H9" s="35"/>
      <c r="I9" s="35"/>
      <c r="J9" s="35"/>
      <c r="K9" s="35"/>
      <c r="L9" s="35"/>
      <c r="M9" s="35"/>
      <c r="N9" s="35"/>
      <c r="O9" s="35"/>
      <c r="P9" s="35"/>
    </row>
    <row r="10" spans="1:16" ht="16.5">
      <c r="G10" s="279"/>
      <c r="H10" s="35"/>
      <c r="I10" s="35"/>
      <c r="J10" s="35"/>
      <c r="K10" s="35"/>
      <c r="L10" s="35"/>
      <c r="M10" s="35"/>
      <c r="N10" s="35"/>
      <c r="O10" s="35"/>
      <c r="P10" s="35"/>
    </row>
    <row r="11" spans="1:16" s="48" customFormat="1" ht="22.5">
      <c r="A11" s="28" t="s">
        <v>113</v>
      </c>
      <c r="B11" s="32"/>
      <c r="C11" s="46"/>
      <c r="D11" s="47"/>
      <c r="E11" s="47"/>
      <c r="F11" s="202"/>
      <c r="G11" s="279"/>
    </row>
    <row r="12" spans="1:16" s="48" customFormat="1" ht="22.5">
      <c r="A12" s="22"/>
      <c r="B12" s="209"/>
      <c r="C12" s="210"/>
      <c r="D12" s="211"/>
      <c r="E12" s="211"/>
      <c r="F12" s="211"/>
      <c r="G12" s="279"/>
    </row>
    <row r="13" spans="1:16" s="1" customFormat="1" ht="16.5">
      <c r="A13" s="7"/>
      <c r="B13" s="15"/>
      <c r="C13" s="8"/>
      <c r="D13" s="49"/>
      <c r="E13" s="49"/>
      <c r="F13" s="49"/>
      <c r="G13" s="279"/>
    </row>
    <row r="14" spans="1:16" s="1" customFormat="1" ht="16.5">
      <c r="A14" s="198" t="s">
        <v>80</v>
      </c>
      <c r="B14" s="198"/>
      <c r="C14" s="198"/>
      <c r="D14" s="215"/>
      <c r="E14" s="215"/>
      <c r="F14" s="215"/>
      <c r="G14" s="279"/>
    </row>
    <row r="15" spans="1:16" s="1" customFormat="1" ht="16.5">
      <c r="A15" s="199"/>
      <c r="B15" s="200"/>
      <c r="C15" s="200"/>
      <c r="D15" s="216"/>
      <c r="E15" s="216"/>
      <c r="F15" s="216"/>
      <c r="G15" s="279"/>
    </row>
    <row r="16" spans="1:16" s="1" customFormat="1" ht="303.75" customHeight="1">
      <c r="A16" s="785" t="s">
        <v>783</v>
      </c>
      <c r="B16" s="785"/>
      <c r="C16" s="785"/>
      <c r="D16" s="785"/>
      <c r="E16" s="785"/>
      <c r="F16" s="785"/>
      <c r="G16" s="196"/>
    </row>
    <row r="17" spans="1:7" s="6" customFormat="1" ht="22.5" customHeight="1">
      <c r="A17" s="251"/>
      <c r="B17" s="251"/>
      <c r="C17" s="251"/>
      <c r="D17" s="252"/>
      <c r="E17" s="252"/>
      <c r="F17" s="252"/>
      <c r="G17" s="196"/>
    </row>
    <row r="18" spans="1:7" s="6" customFormat="1" ht="18" customHeight="1">
      <c r="A18" s="253"/>
      <c r="B18" s="253"/>
      <c r="C18" s="253"/>
      <c r="D18" s="254"/>
      <c r="E18" s="254"/>
      <c r="F18" s="254"/>
      <c r="G18" s="196"/>
    </row>
    <row r="19" spans="1:7" s="1" customFormat="1" ht="16.5">
      <c r="A19" s="50" t="s">
        <v>79</v>
      </c>
      <c r="B19" s="51" t="s">
        <v>763</v>
      </c>
      <c r="C19" s="52"/>
      <c r="D19" s="53"/>
      <c r="E19" s="53"/>
      <c r="F19" s="53"/>
      <c r="G19" s="196"/>
    </row>
    <row r="20" spans="1:7" s="1" customFormat="1">
      <c r="A20" s="4"/>
      <c r="B20" s="54"/>
      <c r="C20" s="17"/>
      <c r="D20" s="9"/>
      <c r="E20" s="9"/>
      <c r="F20" s="9"/>
      <c r="G20" s="196"/>
    </row>
    <row r="21" spans="1:7" s="1" customFormat="1" ht="14.25" customHeight="1">
      <c r="A21" s="804" t="s">
        <v>84</v>
      </c>
      <c r="B21" s="804"/>
      <c r="C21" s="804"/>
      <c r="D21" s="804"/>
      <c r="E21" s="804"/>
      <c r="F21" s="804"/>
      <c r="G21" s="281"/>
    </row>
    <row r="22" spans="1:7" s="6" customFormat="1" ht="52.5" customHeight="1">
      <c r="A22" s="806" t="s">
        <v>764</v>
      </c>
      <c r="B22" s="806"/>
      <c r="C22" s="806"/>
      <c r="D22" s="806"/>
      <c r="E22" s="806"/>
      <c r="F22" s="806"/>
      <c r="G22" s="280"/>
    </row>
    <row r="23" spans="1:7" s="6" customFormat="1" ht="15">
      <c r="A23" s="56"/>
      <c r="B23" s="60"/>
      <c r="C23" s="3"/>
      <c r="D23" s="5"/>
      <c r="E23" s="5"/>
      <c r="F23" s="5"/>
      <c r="G23" s="282"/>
    </row>
    <row r="24" spans="1:7" s="6" customFormat="1" ht="120" customHeight="1">
      <c r="A24" s="205" t="s">
        <v>24</v>
      </c>
      <c r="B24" s="89" t="s">
        <v>519</v>
      </c>
      <c r="C24" s="164" t="s">
        <v>87</v>
      </c>
      <c r="D24" s="44">
        <v>1</v>
      </c>
      <c r="E24" s="44"/>
      <c r="F24" s="44">
        <f>E24*D24</f>
        <v>0</v>
      </c>
      <c r="G24" s="223" t="e">
        <f>#REF!+#REF!-F24</f>
        <v>#REF!</v>
      </c>
    </row>
    <row r="25" spans="1:7" s="6" customFormat="1" ht="12.75">
      <c r="A25" s="203"/>
      <c r="B25" s="89"/>
      <c r="C25" s="164"/>
      <c r="D25" s="44"/>
      <c r="E25" s="44"/>
      <c r="F25" s="44"/>
      <c r="G25" s="223" t="e">
        <f>#REF!+#REF!-F25</f>
        <v>#REF!</v>
      </c>
    </row>
    <row r="26" spans="1:7" s="6" customFormat="1" ht="42" customHeight="1">
      <c r="A26" s="205" t="s">
        <v>85</v>
      </c>
      <c r="B26" s="89" t="s">
        <v>645</v>
      </c>
      <c r="C26" s="206" t="s">
        <v>87</v>
      </c>
      <c r="D26" s="44">
        <v>1</v>
      </c>
      <c r="E26" s="44"/>
      <c r="F26" s="44">
        <f>E26*D26</f>
        <v>0</v>
      </c>
      <c r="G26" s="223" t="e">
        <f>#REF!+#REF!-F26</f>
        <v>#REF!</v>
      </c>
    </row>
    <row r="27" spans="1:7" s="6" customFormat="1" ht="12.75">
      <c r="A27" s="203"/>
      <c r="B27" s="89"/>
      <c r="C27" s="164"/>
      <c r="D27" s="44"/>
      <c r="E27" s="44"/>
      <c r="F27" s="44"/>
      <c r="G27" s="223" t="e">
        <f>#REF!+#REF!-F27</f>
        <v>#REF!</v>
      </c>
    </row>
    <row r="28" spans="1:7" s="6" customFormat="1" ht="38.25">
      <c r="A28" s="205" t="s">
        <v>86</v>
      </c>
      <c r="B28" s="89" t="s">
        <v>646</v>
      </c>
      <c r="C28" s="206" t="s">
        <v>87</v>
      </c>
      <c r="D28" s="44">
        <v>1</v>
      </c>
      <c r="E28" s="44"/>
      <c r="F28" s="44">
        <f>E28*D28</f>
        <v>0</v>
      </c>
      <c r="G28" s="223" t="e">
        <f>#REF!+#REF!-F28</f>
        <v>#REF!</v>
      </c>
    </row>
    <row r="29" spans="1:7" s="6" customFormat="1" ht="12.75">
      <c r="A29" s="203"/>
      <c r="B29" s="89"/>
      <c r="C29" s="164"/>
      <c r="D29" s="44"/>
      <c r="E29" s="44"/>
      <c r="F29" s="44"/>
      <c r="G29" s="223"/>
    </row>
    <row r="30" spans="1:7" s="6" customFormat="1" ht="53.25" customHeight="1">
      <c r="A30" s="205" t="s">
        <v>27</v>
      </c>
      <c r="B30" s="89" t="s">
        <v>647</v>
      </c>
      <c r="C30" s="206" t="s">
        <v>87</v>
      </c>
      <c r="D30" s="44">
        <v>1</v>
      </c>
      <c r="E30" s="44"/>
      <c r="F30" s="44">
        <f>E30*D30</f>
        <v>0</v>
      </c>
      <c r="G30" s="223" t="e">
        <f>#REF!+#REF!-F30</f>
        <v>#REF!</v>
      </c>
    </row>
    <row r="31" spans="1:7" s="6" customFormat="1" ht="12.75">
      <c r="A31" s="203"/>
      <c r="B31" s="89"/>
      <c r="C31" s="164"/>
      <c r="D31" s="44"/>
      <c r="E31" s="44"/>
      <c r="F31" s="44"/>
      <c r="G31" s="223"/>
    </row>
    <row r="32" spans="1:7" s="6" customFormat="1" ht="55.5" customHeight="1">
      <c r="A32" s="205" t="s">
        <v>514</v>
      </c>
      <c r="B32" s="89" t="s">
        <v>592</v>
      </c>
      <c r="C32" s="164" t="s">
        <v>87</v>
      </c>
      <c r="D32" s="44">
        <v>1</v>
      </c>
      <c r="E32" s="208"/>
      <c r="F32" s="44">
        <f>E32*D32</f>
        <v>0</v>
      </c>
      <c r="G32" s="280"/>
    </row>
    <row r="33" spans="1:10" s="6" customFormat="1" ht="12.75">
      <c r="A33" s="203"/>
      <c r="B33" s="89"/>
      <c r="C33" s="164"/>
      <c r="D33" s="44"/>
      <c r="E33" s="44"/>
      <c r="F33" s="44"/>
      <c r="G33" s="223"/>
    </row>
    <row r="34" spans="1:10" s="6" customFormat="1" ht="43.5" customHeight="1">
      <c r="A34" s="205" t="s">
        <v>589</v>
      </c>
      <c r="B34" s="89" t="s">
        <v>765</v>
      </c>
      <c r="C34" s="164" t="s">
        <v>87</v>
      </c>
      <c r="D34" s="44">
        <v>1</v>
      </c>
      <c r="E34" s="208"/>
      <c r="F34" s="44">
        <f>E34*D34</f>
        <v>0</v>
      </c>
      <c r="G34" s="280"/>
    </row>
    <row r="35" spans="1:10" s="6" customFormat="1" ht="12.75">
      <c r="A35" s="203"/>
      <c r="B35" s="89"/>
      <c r="C35" s="164"/>
      <c r="D35" s="44"/>
      <c r="E35" s="44"/>
      <c r="F35" s="44"/>
      <c r="G35" s="223"/>
    </row>
    <row r="36" spans="1:10" s="1" customFormat="1" ht="63.75">
      <c r="A36" s="205" t="s">
        <v>590</v>
      </c>
      <c r="B36" s="89" t="s">
        <v>766</v>
      </c>
      <c r="C36" s="206" t="s">
        <v>593</v>
      </c>
      <c r="D36" s="44">
        <v>300</v>
      </c>
      <c r="E36" s="208"/>
      <c r="F36" s="44">
        <f>E36*D36</f>
        <v>0</v>
      </c>
      <c r="G36" s="223" t="e">
        <f>#REF!+#REF!-F36</f>
        <v>#REF!</v>
      </c>
    </row>
    <row r="37" spans="1:10" s="1" customFormat="1" ht="12.75">
      <c r="A37" s="203"/>
      <c r="B37" s="89"/>
      <c r="C37" s="164"/>
      <c r="D37" s="44"/>
      <c r="E37" s="44"/>
      <c r="F37" s="44"/>
      <c r="G37" s="223" t="e">
        <f>#REF!+#REF!-F37</f>
        <v>#REF!</v>
      </c>
    </row>
    <row r="38" spans="1:10" s="1" customFormat="1" ht="38.25">
      <c r="A38" s="205" t="s">
        <v>648</v>
      </c>
      <c r="B38" s="89" t="s">
        <v>776</v>
      </c>
      <c r="C38" s="164"/>
      <c r="D38" s="44"/>
      <c r="E38" s="208"/>
      <c r="F38" s="44"/>
      <c r="G38" s="223" t="e">
        <f>#REF!+#REF!-F38</f>
        <v>#REF!</v>
      </c>
    </row>
    <row r="39" spans="1:10" s="1" customFormat="1" ht="14.25">
      <c r="A39" s="205" t="s">
        <v>33</v>
      </c>
      <c r="B39" s="89" t="s">
        <v>594</v>
      </c>
      <c r="C39" s="164" t="s">
        <v>83</v>
      </c>
      <c r="D39" s="44">
        <v>2</v>
      </c>
      <c r="E39" s="208"/>
      <c r="F39" s="44">
        <f>E39*D39</f>
        <v>0</v>
      </c>
      <c r="G39" s="223" t="e">
        <f>#REF!+#REF!-F39</f>
        <v>#REF!</v>
      </c>
    </row>
    <row r="40" spans="1:10" s="1" customFormat="1" ht="14.25">
      <c r="A40" s="205" t="s">
        <v>34</v>
      </c>
      <c r="B40" s="89" t="s">
        <v>595</v>
      </c>
      <c r="C40" s="164" t="s">
        <v>83</v>
      </c>
      <c r="D40" s="44">
        <v>2</v>
      </c>
      <c r="E40" s="208"/>
      <c r="F40" s="44">
        <f>E40*D40</f>
        <v>0</v>
      </c>
      <c r="G40" s="223" t="e">
        <f>#REF!+#REF!-F40</f>
        <v>#REF!</v>
      </c>
    </row>
    <row r="41" spans="1:10" s="6" customFormat="1" ht="12.75">
      <c r="A41" s="203"/>
      <c r="B41" s="89"/>
      <c r="C41" s="164"/>
      <c r="D41" s="44"/>
      <c r="E41" s="44"/>
      <c r="F41" s="44"/>
      <c r="G41" s="223" t="e">
        <f>#REF!+#REF!-F41</f>
        <v>#REF!</v>
      </c>
    </row>
    <row r="42" spans="1:10" s="6" customFormat="1" ht="12.75">
      <c r="A42" s="205"/>
      <c r="B42" s="89"/>
      <c r="C42" s="164"/>
      <c r="D42" s="44"/>
      <c r="E42" s="208"/>
      <c r="F42" s="44"/>
      <c r="G42" s="223"/>
    </row>
    <row r="43" spans="1:10" s="6" customFormat="1" ht="93.75" customHeight="1">
      <c r="A43" s="205" t="s">
        <v>649</v>
      </c>
      <c r="B43" s="89" t="s">
        <v>767</v>
      </c>
      <c r="C43" s="206" t="s">
        <v>81</v>
      </c>
      <c r="D43" s="207">
        <v>73.5</v>
      </c>
      <c r="E43" s="208"/>
      <c r="F43" s="44">
        <f>E43*D43</f>
        <v>0</v>
      </c>
      <c r="G43" s="223" t="e">
        <f>#REF!+#REF!-F43</f>
        <v>#REF!</v>
      </c>
      <c r="H43" s="207"/>
    </row>
    <row r="44" spans="1:10" s="6" customFormat="1" ht="12.75">
      <c r="A44" s="203"/>
      <c r="B44" s="89"/>
      <c r="C44" s="164"/>
      <c r="D44" s="44"/>
      <c r="E44" s="44"/>
      <c r="F44" s="44"/>
      <c r="G44" s="223" t="e">
        <f>#REF!+#REF!-F44</f>
        <v>#REF!</v>
      </c>
    </row>
    <row r="45" spans="1:10" s="6" customFormat="1" ht="91.5" customHeight="1">
      <c r="A45" s="205" t="s">
        <v>591</v>
      </c>
      <c r="B45" s="89" t="s">
        <v>768</v>
      </c>
      <c r="C45" s="206" t="s">
        <v>81</v>
      </c>
      <c r="D45" s="207">
        <v>75</v>
      </c>
      <c r="E45" s="208"/>
      <c r="F45" s="44">
        <f>E45*D45</f>
        <v>0</v>
      </c>
      <c r="G45" s="223" t="e">
        <f>#REF!+#REF!-F45</f>
        <v>#REF!</v>
      </c>
      <c r="H45" s="207"/>
    </row>
    <row r="46" spans="1:10" s="6" customFormat="1" ht="12.75">
      <c r="A46" s="203"/>
      <c r="B46" s="89"/>
      <c r="C46" s="164"/>
      <c r="D46" s="44"/>
      <c r="E46" s="44"/>
      <c r="F46" s="44"/>
      <c r="G46" s="223" t="e">
        <f>#REF!+#REF!-F46</f>
        <v>#REF!</v>
      </c>
    </row>
    <row r="47" spans="1:10" s="6" customFormat="1" ht="42.75" customHeight="1">
      <c r="A47" s="205" t="s">
        <v>650</v>
      </c>
      <c r="B47" s="89" t="s">
        <v>774</v>
      </c>
      <c r="C47" s="206" t="s">
        <v>593</v>
      </c>
      <c r="D47" s="207">
        <v>70</v>
      </c>
      <c r="E47" s="208"/>
      <c r="F47" s="44">
        <f>E47*D47</f>
        <v>0</v>
      </c>
      <c r="G47" s="223" t="e">
        <f>#REF!+#REF!-F47</f>
        <v>#REF!</v>
      </c>
      <c r="H47" s="207"/>
      <c r="I47" s="285"/>
      <c r="J47" s="285"/>
    </row>
    <row r="48" spans="1:10" s="6" customFormat="1" ht="12.75">
      <c r="A48" s="205"/>
      <c r="B48" s="89"/>
      <c r="C48" s="206"/>
      <c r="D48" s="207"/>
      <c r="E48" s="208"/>
      <c r="F48" s="44"/>
      <c r="G48" s="223"/>
      <c r="H48" s="207"/>
      <c r="I48" s="285"/>
      <c r="J48" s="285"/>
    </row>
    <row r="49" spans="1:7" s="6" customFormat="1" ht="14.25" customHeight="1">
      <c r="A49" s="16"/>
      <c r="B49" s="60"/>
      <c r="C49" s="3"/>
      <c r="D49" s="44"/>
      <c r="E49" s="204"/>
      <c r="F49" s="5"/>
      <c r="G49" s="223" t="e">
        <f>#REF!+#REF!-F49</f>
        <v>#REF!</v>
      </c>
    </row>
    <row r="50" spans="1:7" s="6" customFormat="1" ht="54.6" customHeight="1">
      <c r="A50" s="205" t="s">
        <v>596</v>
      </c>
      <c r="B50" s="89" t="s">
        <v>773</v>
      </c>
      <c r="C50" s="206" t="s">
        <v>593</v>
      </c>
      <c r="D50" s="44">
        <v>120</v>
      </c>
      <c r="E50" s="44"/>
      <c r="F50" s="44">
        <f>E50*D50</f>
        <v>0</v>
      </c>
      <c r="G50" s="223" t="e">
        <f>#REF!+#REF!-F50</f>
        <v>#REF!</v>
      </c>
    </row>
    <row r="51" spans="1:7" s="6" customFormat="1" ht="15.75" customHeight="1">
      <c r="A51" s="16"/>
      <c r="B51" s="60"/>
      <c r="C51" s="3"/>
      <c r="D51" s="44"/>
      <c r="E51" s="204"/>
      <c r="F51" s="5"/>
      <c r="G51" s="223" t="e">
        <f>#REF!+#REF!-F51</f>
        <v>#REF!</v>
      </c>
    </row>
    <row r="52" spans="1:7" s="6" customFormat="1" ht="121.5" customHeight="1">
      <c r="A52" s="205" t="s">
        <v>597</v>
      </c>
      <c r="B52" s="89" t="s">
        <v>772</v>
      </c>
      <c r="C52" s="206" t="s">
        <v>593</v>
      </c>
      <c r="D52" s="44">
        <v>65</v>
      </c>
      <c r="E52" s="44"/>
      <c r="F52" s="44">
        <f>E52*D52</f>
        <v>0</v>
      </c>
      <c r="G52" s="223" t="e">
        <f>#REF!+#REF!-F52</f>
        <v>#REF!</v>
      </c>
    </row>
    <row r="53" spans="1:7" s="6" customFormat="1" ht="14.45" customHeight="1">
      <c r="A53" s="56"/>
      <c r="B53" s="60"/>
      <c r="C53" s="3"/>
      <c r="D53" s="44"/>
      <c r="E53" s="204"/>
      <c r="F53" s="5"/>
      <c r="G53" s="223" t="e">
        <f>#REF!+#REF!-F53</f>
        <v>#REF!</v>
      </c>
    </row>
    <row r="54" spans="1:7" s="6" customFormat="1" ht="15">
      <c r="A54" s="56"/>
      <c r="B54" s="60"/>
      <c r="C54" s="3"/>
      <c r="D54" s="44"/>
      <c r="E54" s="5"/>
      <c r="F54" s="5"/>
      <c r="G54" s="223" t="e">
        <f>#REF!+#REF!-F54</f>
        <v>#REF!</v>
      </c>
    </row>
    <row r="55" spans="1:7" s="6" customFormat="1" ht="28.15" customHeight="1">
      <c r="A55" s="205" t="s">
        <v>598</v>
      </c>
      <c r="B55" s="89" t="s">
        <v>769</v>
      </c>
      <c r="C55" s="206" t="s">
        <v>87</v>
      </c>
      <c r="D55" s="44">
        <v>1</v>
      </c>
      <c r="E55" s="44"/>
      <c r="F55" s="44">
        <f>E55*D55</f>
        <v>0</v>
      </c>
      <c r="G55" s="223" t="e">
        <f>#REF!+#REF!-F55</f>
        <v>#REF!</v>
      </c>
    </row>
    <row r="56" spans="1:7" s="6" customFormat="1" ht="15">
      <c r="A56" s="56"/>
      <c r="B56" s="60"/>
      <c r="C56" s="3"/>
      <c r="D56" s="44"/>
      <c r="E56" s="5"/>
      <c r="F56" s="5"/>
      <c r="G56" s="223" t="e">
        <f>#REF!+#REF!-F56</f>
        <v>#REF!</v>
      </c>
    </row>
    <row r="57" spans="1:7" s="6" customFormat="1" ht="16.5" customHeight="1">
      <c r="A57" s="205"/>
      <c r="B57" s="89"/>
      <c r="C57" s="164"/>
      <c r="D57" s="44"/>
      <c r="E57" s="44"/>
      <c r="F57" s="44"/>
      <c r="G57" s="223"/>
    </row>
    <row r="58" spans="1:7" s="6" customFormat="1" ht="51.75" customHeight="1">
      <c r="A58" s="205" t="s">
        <v>599</v>
      </c>
      <c r="B58" s="89" t="s">
        <v>775</v>
      </c>
      <c r="C58" s="164"/>
      <c r="D58" s="44"/>
      <c r="E58" s="44"/>
      <c r="F58" s="44"/>
      <c r="G58" s="223"/>
    </row>
    <row r="59" spans="1:7" s="6" customFormat="1" ht="16.5" customHeight="1">
      <c r="A59" s="205"/>
      <c r="B59" s="310" t="s">
        <v>770</v>
      </c>
      <c r="C59" s="164" t="s">
        <v>83</v>
      </c>
      <c r="D59" s="44">
        <v>2</v>
      </c>
      <c r="E59" s="44"/>
      <c r="F59" s="44"/>
      <c r="G59" s="223"/>
    </row>
    <row r="60" spans="1:7" s="6" customFormat="1" ht="16.5" customHeight="1">
      <c r="A60" s="205"/>
      <c r="B60" s="310"/>
      <c r="C60" s="164"/>
      <c r="D60" s="44"/>
      <c r="E60" s="44"/>
      <c r="F60" s="44"/>
      <c r="G60" s="223"/>
    </row>
    <row r="61" spans="1:7" s="6" customFormat="1" ht="89.25">
      <c r="A61" s="205" t="s">
        <v>651</v>
      </c>
      <c r="B61" s="89" t="s">
        <v>754</v>
      </c>
      <c r="C61" s="164" t="s">
        <v>753</v>
      </c>
      <c r="D61" s="44">
        <v>1</v>
      </c>
      <c r="E61" s="44"/>
      <c r="F61" s="44"/>
      <c r="G61" s="223"/>
    </row>
    <row r="62" spans="1:7" s="6" customFormat="1" ht="12.75">
      <c r="A62" s="205"/>
      <c r="B62" s="89"/>
      <c r="C62" s="164"/>
      <c r="D62" s="44"/>
      <c r="E62" s="44"/>
      <c r="F62" s="44"/>
      <c r="G62" s="223"/>
    </row>
    <row r="63" spans="1:7" s="6" customFormat="1" ht="69" customHeight="1">
      <c r="A63" s="205" t="s">
        <v>669</v>
      </c>
      <c r="B63" s="89" t="s">
        <v>771</v>
      </c>
      <c r="C63" s="164" t="s">
        <v>83</v>
      </c>
      <c r="D63" s="44">
        <v>4</v>
      </c>
      <c r="E63" s="44"/>
      <c r="F63" s="44">
        <f>E63*D63</f>
        <v>0</v>
      </c>
      <c r="G63" s="223" t="e">
        <f>#REF!+#REF!-F63</f>
        <v>#REF!</v>
      </c>
    </row>
    <row r="64" spans="1:7" s="6" customFormat="1" ht="13.5" customHeight="1">
      <c r="A64" s="205"/>
      <c r="B64" s="313"/>
      <c r="C64" s="164"/>
      <c r="D64" s="44"/>
      <c r="E64" s="44"/>
      <c r="F64" s="44"/>
      <c r="G64" s="223"/>
    </row>
    <row r="65" spans="1:9" s="6" customFormat="1" ht="15.75" customHeight="1">
      <c r="A65" s="205"/>
      <c r="B65" s="311"/>
      <c r="C65" s="164"/>
      <c r="D65" s="44"/>
      <c r="E65" s="44"/>
      <c r="F65" s="44"/>
      <c r="G65" s="223"/>
    </row>
    <row r="66" spans="1:9" s="12" customFormat="1" ht="16.5">
      <c r="A66" s="30"/>
      <c r="B66" s="29" t="s">
        <v>5</v>
      </c>
      <c r="C66" s="41"/>
      <c r="D66" s="42"/>
      <c r="E66" s="42"/>
      <c r="F66" s="42">
        <f>SUM(F24:F65)</f>
        <v>0</v>
      </c>
      <c r="G66" s="223" t="e">
        <f>#REF!+#REF!-F66</f>
        <v>#REF!</v>
      </c>
    </row>
    <row r="67" spans="1:9" s="12" customFormat="1" ht="16.5">
      <c r="A67" s="30"/>
      <c r="B67" s="315"/>
      <c r="C67" s="45"/>
      <c r="D67" s="316"/>
      <c r="E67" s="316"/>
      <c r="F67" s="316"/>
      <c r="G67" s="223"/>
    </row>
    <row r="68" spans="1:9" s="12" customFormat="1" ht="16.5">
      <c r="A68" s="30"/>
      <c r="B68" s="315"/>
      <c r="C68" s="45"/>
      <c r="D68" s="316"/>
      <c r="E68" s="316"/>
      <c r="F68" s="316"/>
      <c r="G68" s="223"/>
    </row>
    <row r="69" spans="1:9" s="2" customFormat="1" ht="19.5" customHeight="1">
      <c r="A69" s="43" t="s">
        <v>73</v>
      </c>
      <c r="B69" s="31" t="s">
        <v>3</v>
      </c>
      <c r="C69" s="45"/>
      <c r="D69" s="44"/>
      <c r="E69" s="44"/>
      <c r="F69" s="44"/>
      <c r="G69" s="223" t="e">
        <f>#REF!+#REF!-F69</f>
        <v>#REF!</v>
      </c>
    </row>
    <row r="70" spans="1:9" s="2" customFormat="1" ht="8.25" customHeight="1">
      <c r="A70" s="30"/>
      <c r="B70" s="29"/>
      <c r="C70" s="41"/>
      <c r="D70" s="57"/>
      <c r="E70" s="57"/>
      <c r="F70" s="57"/>
      <c r="G70" s="223" t="e">
        <f>#REF!+#REF!-F70</f>
        <v>#REF!</v>
      </c>
    </row>
    <row r="71" spans="1:9" s="1" customFormat="1" ht="95.45" customHeight="1">
      <c r="A71" s="810" t="s">
        <v>516</v>
      </c>
      <c r="B71" s="810"/>
      <c r="C71" s="810"/>
      <c r="D71" s="810"/>
      <c r="E71" s="810"/>
      <c r="F71" s="810"/>
      <c r="G71" s="223" t="e">
        <f>#REF!+#REF!-F71</f>
        <v>#REF!</v>
      </c>
    </row>
    <row r="72" spans="1:9" s="6" customFormat="1" ht="19.899999999999999" customHeight="1">
      <c r="A72" s="227"/>
      <c r="B72" s="228"/>
      <c r="C72" s="1"/>
      <c r="D72" s="229"/>
      <c r="E72" s="229"/>
      <c r="F72" s="229"/>
      <c r="G72" s="223" t="e">
        <f>#REF!+#REF!-F72</f>
        <v>#REF!</v>
      </c>
    </row>
    <row r="73" spans="1:9" s="6" customFormat="1" ht="131.25" customHeight="1">
      <c r="A73" s="205" t="s">
        <v>74</v>
      </c>
      <c r="B73" s="318" t="s">
        <v>790</v>
      </c>
      <c r="C73" s="164"/>
      <c r="D73" s="44"/>
      <c r="E73" s="44"/>
      <c r="F73" s="44"/>
      <c r="G73" s="223" t="e">
        <f>#REF!+#REF!-F73</f>
        <v>#REF!</v>
      </c>
      <c r="H73" s="190"/>
      <c r="I73" s="190"/>
    </row>
    <row r="74" spans="1:9" s="6" customFormat="1" ht="71.25" customHeight="1">
      <c r="A74" s="205"/>
      <c r="B74" s="318" t="s">
        <v>791</v>
      </c>
      <c r="C74" s="164"/>
      <c r="D74" s="44"/>
      <c r="E74" s="44"/>
      <c r="F74" s="44"/>
      <c r="G74" s="223"/>
      <c r="H74" s="190"/>
      <c r="I74" s="190"/>
    </row>
    <row r="75" spans="1:9" s="6" customFormat="1" ht="39.75" customHeight="1">
      <c r="A75" s="205"/>
      <c r="B75" s="319" t="s">
        <v>792</v>
      </c>
      <c r="C75" s="164"/>
      <c r="D75" s="44"/>
      <c r="E75" s="44"/>
      <c r="F75" s="44"/>
      <c r="G75" s="223"/>
      <c r="H75" s="190"/>
      <c r="I75" s="190"/>
    </row>
    <row r="76" spans="1:9" s="6" customFormat="1" ht="19.5" customHeight="1">
      <c r="A76" s="205"/>
      <c r="B76" s="317" t="s">
        <v>793</v>
      </c>
      <c r="C76" s="164"/>
      <c r="D76" s="44"/>
      <c r="E76" s="44"/>
      <c r="F76" s="44"/>
      <c r="G76" s="223"/>
      <c r="H76" s="190"/>
      <c r="I76" s="190"/>
    </row>
    <row r="77" spans="1:9" s="6" customFormat="1" ht="15" customHeight="1">
      <c r="A77" s="205"/>
      <c r="B77" s="317" t="s">
        <v>794</v>
      </c>
      <c r="C77" s="164" t="s">
        <v>673</v>
      </c>
      <c r="D77" s="44">
        <v>5</v>
      </c>
      <c r="E77" s="44"/>
      <c r="F77" s="44">
        <f>E77*D77</f>
        <v>0</v>
      </c>
      <c r="G77" s="223"/>
      <c r="H77" s="190"/>
      <c r="I77" s="190"/>
    </row>
    <row r="78" spans="1:9" s="6" customFormat="1" ht="15" customHeight="1">
      <c r="A78" s="205"/>
      <c r="B78" s="317" t="s">
        <v>795</v>
      </c>
      <c r="C78" s="164" t="s">
        <v>673</v>
      </c>
      <c r="D78" s="44">
        <v>8</v>
      </c>
      <c r="E78" s="44"/>
      <c r="F78" s="44">
        <f>E78*D78</f>
        <v>0</v>
      </c>
      <c r="G78" s="223"/>
      <c r="H78" s="190"/>
      <c r="I78" s="190"/>
    </row>
    <row r="79" spans="1:9" s="6" customFormat="1" ht="14.25" customHeight="1">
      <c r="A79" s="205"/>
      <c r="B79" s="319"/>
      <c r="C79" s="164"/>
      <c r="D79" s="44"/>
      <c r="E79" s="44"/>
      <c r="F79" s="44"/>
      <c r="G79" s="223"/>
      <c r="H79" s="190"/>
      <c r="I79" s="190"/>
    </row>
    <row r="80" spans="1:9" s="6" customFormat="1" ht="11.25" customHeight="1">
      <c r="A80" s="205"/>
      <c r="B80" s="89"/>
      <c r="C80" s="164"/>
      <c r="D80" s="44"/>
      <c r="E80" s="44"/>
      <c r="F80" s="44"/>
      <c r="G80" s="223"/>
      <c r="H80" s="190"/>
      <c r="I80" s="190"/>
    </row>
    <row r="81" spans="1:9" s="12" customFormat="1" ht="13.15" customHeight="1">
      <c r="A81" s="167"/>
      <c r="B81" s="168"/>
      <c r="C81" s="45"/>
      <c r="D81" s="44"/>
      <c r="E81" s="44"/>
      <c r="F81" s="44"/>
      <c r="G81" s="223" t="e">
        <f>#REF!+#REF!-F81</f>
        <v>#REF!</v>
      </c>
      <c r="H81" s="190"/>
      <c r="I81" s="190"/>
    </row>
    <row r="82" spans="1:9" s="12" customFormat="1" ht="16.5">
      <c r="A82" s="30"/>
      <c r="B82" s="29" t="s">
        <v>784</v>
      </c>
      <c r="C82" s="41"/>
      <c r="D82" s="42"/>
      <c r="E82" s="42"/>
      <c r="F82" s="42">
        <f>SUM(F72:F81)</f>
        <v>0</v>
      </c>
      <c r="G82" s="223" t="e">
        <f>#REF!+#REF!-F82</f>
        <v>#REF!</v>
      </c>
    </row>
    <row r="83" spans="1:9" s="6" customFormat="1" ht="12.75">
      <c r="A83" s="203"/>
      <c r="B83" s="81"/>
      <c r="C83" s="164"/>
      <c r="D83" s="44"/>
      <c r="E83" s="44"/>
      <c r="F83" s="44"/>
      <c r="G83" s="223" t="e">
        <f>#REF!+#REF!-F83</f>
        <v>#REF!</v>
      </c>
    </row>
    <row r="84" spans="1:9" s="6" customFormat="1" ht="14.25" customHeight="1">
      <c r="A84" s="106"/>
      <c r="B84" s="89"/>
      <c r="C84" s="164"/>
      <c r="D84" s="44"/>
      <c r="E84" s="44"/>
      <c r="F84" s="44"/>
      <c r="G84" s="223" t="e">
        <f>#REF!+#REF!-F84</f>
        <v>#REF!</v>
      </c>
    </row>
    <row r="85" spans="1:9" s="2" customFormat="1" ht="19.5" customHeight="1">
      <c r="A85" s="43" t="s">
        <v>38</v>
      </c>
      <c r="B85" s="31" t="s">
        <v>513</v>
      </c>
      <c r="C85" s="45"/>
      <c r="D85" s="44"/>
      <c r="E85" s="44"/>
      <c r="F85" s="44"/>
      <c r="G85" s="223" t="e">
        <f>#REF!+#REF!-F85</f>
        <v>#REF!</v>
      </c>
    </row>
    <row r="86" spans="1:9" s="12" customFormat="1" ht="12.75">
      <c r="A86" s="257"/>
      <c r="B86" s="258"/>
      <c r="C86" s="41"/>
      <c r="D86" s="57"/>
      <c r="E86" s="57"/>
      <c r="F86" s="57"/>
      <c r="G86" s="223" t="e">
        <f>#REF!+#REF!-F86</f>
        <v>#REF!</v>
      </c>
    </row>
    <row r="87" spans="1:9" s="6" customFormat="1" ht="14.25" customHeight="1">
      <c r="A87" s="811" t="s">
        <v>84</v>
      </c>
      <c r="B87" s="811"/>
      <c r="C87" s="811"/>
      <c r="D87" s="811"/>
      <c r="E87" s="811"/>
      <c r="F87" s="811"/>
      <c r="G87" s="223" t="e">
        <f>#REF!+#REF!-F87</f>
        <v>#REF!</v>
      </c>
    </row>
    <row r="88" spans="1:9" s="6" customFormat="1" ht="54" customHeight="1">
      <c r="A88" s="810" t="s">
        <v>515</v>
      </c>
      <c r="B88" s="810"/>
      <c r="C88" s="810"/>
      <c r="D88" s="810"/>
      <c r="E88" s="810"/>
      <c r="F88" s="810"/>
      <c r="G88" s="223" t="e">
        <f>#REF!+#REF!-F88</f>
        <v>#REF!</v>
      </c>
    </row>
    <row r="89" spans="1:9" s="6" customFormat="1" ht="16.149999999999999" customHeight="1">
      <c r="A89" s="244"/>
      <c r="B89" s="244"/>
      <c r="C89" s="244"/>
      <c r="D89" s="244"/>
      <c r="E89" s="244"/>
      <c r="F89" s="244"/>
      <c r="G89" s="223" t="e">
        <f>#REF!+#REF!-F89</f>
        <v>#REF!</v>
      </c>
    </row>
    <row r="90" spans="1:9" s="6" customFormat="1" ht="76.5">
      <c r="A90" s="205" t="s">
        <v>665</v>
      </c>
      <c r="B90" s="89" t="s">
        <v>654</v>
      </c>
      <c r="C90" s="206" t="s">
        <v>600</v>
      </c>
      <c r="D90" s="44">
        <v>2</v>
      </c>
      <c r="E90" s="44"/>
      <c r="F90" s="44">
        <f>E90*D90</f>
        <v>0</v>
      </c>
      <c r="G90" s="223" t="e">
        <f>#REF!+#REF!-F90</f>
        <v>#REF!</v>
      </c>
    </row>
    <row r="91" spans="1:9" s="6" customFormat="1" ht="12" customHeight="1">
      <c r="A91" s="203"/>
      <c r="B91" s="244"/>
      <c r="C91" s="164"/>
      <c r="D91" s="44"/>
      <c r="E91" s="44"/>
      <c r="F91" s="44"/>
      <c r="G91" s="223" t="e">
        <f>#REF!+#REF!-F91</f>
        <v>#REF!</v>
      </c>
    </row>
    <row r="92" spans="1:9" s="6" customFormat="1" ht="130.15" customHeight="1">
      <c r="A92" s="205" t="s">
        <v>666</v>
      </c>
      <c r="B92" s="89" t="s">
        <v>653</v>
      </c>
      <c r="C92" s="164" t="s">
        <v>593</v>
      </c>
      <c r="D92" s="44">
        <v>75</v>
      </c>
      <c r="E92" s="44"/>
      <c r="F92" s="44">
        <f>E92*D92</f>
        <v>0</v>
      </c>
      <c r="G92" s="223" t="e">
        <f>#REF!+#REF!-F92</f>
        <v>#REF!</v>
      </c>
    </row>
    <row r="93" spans="1:9" s="6" customFormat="1" ht="12" customHeight="1">
      <c r="A93" s="203"/>
      <c r="B93" s="244"/>
      <c r="C93" s="164"/>
      <c r="D93" s="44"/>
      <c r="E93" s="44"/>
      <c r="F93" s="44"/>
      <c r="G93" s="223" t="e">
        <f>#REF!+#REF!-F93</f>
        <v>#REF!</v>
      </c>
    </row>
    <row r="94" spans="1:9" s="6" customFormat="1" ht="76.150000000000006" customHeight="1">
      <c r="A94" s="205" t="s">
        <v>667</v>
      </c>
      <c r="B94" s="89" t="s">
        <v>547</v>
      </c>
      <c r="C94" s="164" t="s">
        <v>82</v>
      </c>
      <c r="D94" s="207">
        <v>13</v>
      </c>
      <c r="E94" s="44"/>
      <c r="F94" s="44">
        <f>E94*D94</f>
        <v>0</v>
      </c>
      <c r="G94" s="223" t="e">
        <f>#REF!+#REF!-F94</f>
        <v>#REF!</v>
      </c>
    </row>
    <row r="95" spans="1:9" s="6" customFormat="1" ht="12" customHeight="1">
      <c r="A95" s="203"/>
      <c r="B95" s="244"/>
      <c r="C95" s="164"/>
      <c r="D95" s="44"/>
      <c r="E95" s="44"/>
      <c r="F95" s="44"/>
      <c r="G95" s="223" t="e">
        <f>#REF!+#REF!-F95</f>
        <v>#REF!</v>
      </c>
    </row>
    <row r="96" spans="1:9" s="1" customFormat="1" ht="106.5" customHeight="1">
      <c r="A96" s="205" t="s">
        <v>668</v>
      </c>
      <c r="B96" s="89" t="s">
        <v>652</v>
      </c>
      <c r="C96" s="164" t="s">
        <v>83</v>
      </c>
      <c r="D96" s="207">
        <v>4</v>
      </c>
      <c r="E96" s="44"/>
      <c r="F96" s="44">
        <f>E96*D96</f>
        <v>0</v>
      </c>
      <c r="G96" s="223" t="e">
        <f>#REF!+#REF!-F96</f>
        <v>#REF!</v>
      </c>
    </row>
    <row r="97" spans="1:27" s="6" customFormat="1" ht="12.75">
      <c r="A97" s="224"/>
      <c r="B97" s="77"/>
      <c r="C97" s="164"/>
      <c r="D97" s="44"/>
      <c r="E97" s="44"/>
      <c r="F97" s="44"/>
      <c r="G97" s="223" t="e">
        <f>#REF!+#REF!-F97</f>
        <v>#REF!</v>
      </c>
    </row>
    <row r="98" spans="1:27" s="6" customFormat="1" ht="76.5">
      <c r="A98" s="205" t="s">
        <v>785</v>
      </c>
      <c r="B98" s="89" t="s">
        <v>752</v>
      </c>
      <c r="C98" s="164" t="s">
        <v>83</v>
      </c>
      <c r="D98" s="44">
        <v>6</v>
      </c>
      <c r="E98" s="44"/>
      <c r="F98" s="44">
        <f>E98*D98</f>
        <v>0</v>
      </c>
      <c r="G98" s="223" t="e">
        <f>#REF!+#REF!-F98</f>
        <v>#REF!</v>
      </c>
    </row>
    <row r="99" spans="1:27" s="6" customFormat="1" ht="12.75">
      <c r="A99" s="205"/>
      <c r="B99" s="89"/>
      <c r="C99" s="164"/>
      <c r="D99" s="44"/>
      <c r="E99" s="44"/>
      <c r="F99" s="44"/>
      <c r="G99" s="223" t="e">
        <f>#REF!+#REF!-F99</f>
        <v>#REF!</v>
      </c>
    </row>
    <row r="100" spans="1:27" s="6" customFormat="1" ht="51">
      <c r="A100" s="205" t="s">
        <v>786</v>
      </c>
      <c r="B100" s="89" t="s">
        <v>606</v>
      </c>
      <c r="C100" s="164" t="s">
        <v>593</v>
      </c>
      <c r="D100" s="44">
        <v>12</v>
      </c>
      <c r="E100" s="44"/>
      <c r="F100" s="44">
        <f>E100*D100</f>
        <v>0</v>
      </c>
      <c r="G100" s="223" t="e">
        <f>#REF!+#REF!-F100</f>
        <v>#REF!</v>
      </c>
    </row>
    <row r="101" spans="1:27" s="6" customFormat="1" ht="12" customHeight="1">
      <c r="A101" s="205"/>
      <c r="B101" s="89"/>
      <c r="C101" s="164"/>
      <c r="D101" s="44"/>
      <c r="E101" s="44"/>
      <c r="F101" s="44"/>
      <c r="G101" s="223" t="e">
        <f>#REF!+#REF!-F101</f>
        <v>#REF!</v>
      </c>
    </row>
    <row r="102" spans="1:27" s="6" customFormat="1" ht="81" customHeight="1">
      <c r="A102" s="205" t="s">
        <v>787</v>
      </c>
      <c r="B102" s="89" t="s">
        <v>672</v>
      </c>
      <c r="C102" s="164" t="s">
        <v>593</v>
      </c>
      <c r="D102" s="44">
        <v>20</v>
      </c>
      <c r="E102" s="44"/>
      <c r="F102" s="44">
        <f>E102*D102</f>
        <v>0</v>
      </c>
      <c r="G102" s="223" t="e">
        <f>#REF!+#REF!-F102</f>
        <v>#REF!</v>
      </c>
    </row>
    <row r="103" spans="1:27" s="6" customFormat="1" ht="12.75">
      <c r="A103" s="259"/>
      <c r="B103" s="260"/>
      <c r="C103" s="164"/>
      <c r="D103" s="44"/>
      <c r="E103" s="44"/>
      <c r="F103" s="44"/>
      <c r="G103" s="223" t="e">
        <f>#REF!+#REF!-F103</f>
        <v>#REF!</v>
      </c>
    </row>
    <row r="104" spans="1:27" s="6" customFormat="1" ht="68.25" customHeight="1">
      <c r="A104" s="205" t="s">
        <v>788</v>
      </c>
      <c r="B104" s="89" t="s">
        <v>796</v>
      </c>
      <c r="E104" s="44"/>
      <c r="F104" s="44"/>
      <c r="G104" s="223" t="e">
        <f>#REF!+#REF!-F104</f>
        <v>#REF!</v>
      </c>
    </row>
    <row r="105" spans="1:27" s="6" customFormat="1" ht="34.5" customHeight="1">
      <c r="A105" s="205" t="s">
        <v>797</v>
      </c>
      <c r="B105" s="86" t="s">
        <v>603</v>
      </c>
      <c r="C105" s="164" t="s">
        <v>593</v>
      </c>
      <c r="D105" s="44">
        <v>64</v>
      </c>
      <c r="E105" s="44"/>
      <c r="F105" s="44">
        <f>E105*D105</f>
        <v>0</v>
      </c>
      <c r="G105" s="223"/>
    </row>
    <row r="106" spans="1:27" s="6" customFormat="1" ht="38.25" customHeight="1">
      <c r="A106" s="205" t="s">
        <v>798</v>
      </c>
      <c r="B106" s="89" t="s">
        <v>804</v>
      </c>
      <c r="C106" s="164" t="s">
        <v>593</v>
      </c>
      <c r="D106" s="44">
        <v>64</v>
      </c>
      <c r="E106" s="44"/>
      <c r="F106" s="44">
        <f>E106*D106</f>
        <v>0</v>
      </c>
      <c r="G106" s="223"/>
    </row>
    <row r="107" spans="1:27" s="6" customFormat="1" ht="15" customHeight="1">
      <c r="A107" s="205"/>
      <c r="B107" s="89"/>
      <c r="C107" s="164"/>
      <c r="D107" s="44"/>
      <c r="E107" s="44"/>
      <c r="F107" s="44"/>
      <c r="G107" s="223"/>
    </row>
    <row r="108" spans="1:27" s="6" customFormat="1" ht="66.75" customHeight="1">
      <c r="A108" s="205" t="s">
        <v>789</v>
      </c>
      <c r="B108" s="89" t="s">
        <v>799</v>
      </c>
      <c r="C108" s="164"/>
      <c r="D108" s="44"/>
      <c r="E108" s="44"/>
      <c r="F108" s="44"/>
      <c r="G108" s="223"/>
    </row>
    <row r="109" spans="1:27" s="6" customFormat="1" ht="27" customHeight="1">
      <c r="A109" s="205" t="s">
        <v>797</v>
      </c>
      <c r="B109" s="89" t="s">
        <v>603</v>
      </c>
      <c r="C109" s="164" t="s">
        <v>673</v>
      </c>
      <c r="D109" s="44">
        <v>4</v>
      </c>
      <c r="E109" s="44"/>
      <c r="F109" s="44">
        <f>E109*D109</f>
        <v>0</v>
      </c>
      <c r="G109" s="223"/>
    </row>
    <row r="110" spans="1:27" s="6" customFormat="1" ht="45.75" customHeight="1">
      <c r="A110" s="205" t="s">
        <v>798</v>
      </c>
      <c r="B110" s="89" t="s">
        <v>800</v>
      </c>
      <c r="C110" s="164" t="s">
        <v>673</v>
      </c>
      <c r="D110" s="44">
        <v>4</v>
      </c>
      <c r="E110" s="44"/>
      <c r="F110" s="44">
        <f>E110*D110</f>
        <v>0</v>
      </c>
      <c r="G110" s="223"/>
    </row>
    <row r="111" spans="1:27" s="6" customFormat="1" ht="12.75">
      <c r="A111" s="259"/>
      <c r="B111" s="260"/>
      <c r="C111" s="164"/>
      <c r="D111" s="44"/>
      <c r="E111" s="44"/>
      <c r="F111" s="44"/>
      <c r="G111" s="223" t="e">
        <f>#REF!+#REF!-F111</f>
        <v>#REF!</v>
      </c>
    </row>
    <row r="112" spans="1:27" s="6" customFormat="1" ht="57" customHeight="1">
      <c r="A112" s="205" t="s">
        <v>801</v>
      </c>
      <c r="B112" s="89" t="s">
        <v>655</v>
      </c>
      <c r="C112" s="164" t="s">
        <v>83</v>
      </c>
      <c r="D112" s="44">
        <v>6</v>
      </c>
      <c r="E112" s="44"/>
      <c r="F112" s="44">
        <f>E112*D112</f>
        <v>0</v>
      </c>
      <c r="G112" s="223" t="e">
        <f>#REF!+#REF!-F112</f>
        <v>#REF!</v>
      </c>
      <c r="H112" s="220"/>
      <c r="I112" s="220"/>
      <c r="J112" s="220"/>
      <c r="K112" s="220"/>
      <c r="L112" s="220"/>
      <c r="M112" s="220"/>
      <c r="N112" s="220"/>
      <c r="O112" s="220"/>
      <c r="P112" s="220"/>
      <c r="Q112" s="220"/>
      <c r="R112" s="220"/>
      <c r="S112" s="220"/>
      <c r="T112" s="220"/>
      <c r="U112" s="220"/>
      <c r="V112" s="220"/>
      <c r="W112" s="220"/>
      <c r="X112" s="220"/>
      <c r="Y112" s="220"/>
      <c r="Z112" s="220"/>
      <c r="AA112" s="220"/>
    </row>
    <row r="113" spans="1:27" s="6" customFormat="1" ht="11.25" customHeight="1">
      <c r="A113" s="205"/>
      <c r="B113" s="89"/>
      <c r="C113" s="164"/>
      <c r="D113" s="44"/>
      <c r="E113" s="44"/>
      <c r="F113" s="44"/>
      <c r="G113" s="223" t="e">
        <f>#REF!+#REF!-F113</f>
        <v>#REF!</v>
      </c>
      <c r="H113" s="220"/>
      <c r="I113" s="220"/>
      <c r="J113" s="220"/>
      <c r="K113" s="220"/>
      <c r="L113" s="220"/>
      <c r="M113" s="220"/>
      <c r="N113" s="220"/>
      <c r="O113" s="220"/>
      <c r="P113" s="220"/>
      <c r="Q113" s="220"/>
      <c r="R113" s="220"/>
      <c r="S113" s="220"/>
      <c r="T113" s="220"/>
      <c r="U113" s="220"/>
      <c r="V113" s="220"/>
      <c r="W113" s="220"/>
      <c r="X113" s="220"/>
      <c r="Y113" s="220"/>
      <c r="Z113" s="220"/>
      <c r="AA113" s="220"/>
    </row>
    <row r="114" spans="1:27" s="1" customFormat="1" ht="25.5">
      <c r="A114" s="205" t="s">
        <v>802</v>
      </c>
      <c r="B114" s="89" t="s">
        <v>22</v>
      </c>
      <c r="C114" s="164"/>
      <c r="D114" s="44"/>
      <c r="E114" s="44"/>
      <c r="F114" s="44"/>
      <c r="G114" s="223" t="e">
        <f>#REF!+#REF!-F114</f>
        <v>#REF!</v>
      </c>
    </row>
    <row r="115" spans="1:27" s="1" customFormat="1" ht="12.75">
      <c r="A115" s="205" t="s">
        <v>33</v>
      </c>
      <c r="B115" s="89" t="s">
        <v>36</v>
      </c>
      <c r="C115" s="164" t="s">
        <v>118</v>
      </c>
      <c r="D115" s="44">
        <v>5</v>
      </c>
      <c r="E115" s="44"/>
      <c r="F115" s="44">
        <f>E115*D115</f>
        <v>0</v>
      </c>
      <c r="G115" s="223" t="e">
        <f>#REF!+#REF!-F115</f>
        <v>#REF!</v>
      </c>
    </row>
    <row r="116" spans="1:27" s="1" customFormat="1" ht="12.75">
      <c r="A116" s="205" t="s">
        <v>34</v>
      </c>
      <c r="B116" s="89" t="s">
        <v>69</v>
      </c>
      <c r="C116" s="164" t="s">
        <v>118</v>
      </c>
      <c r="D116" s="44">
        <v>5</v>
      </c>
      <c r="E116" s="44"/>
      <c r="F116" s="44">
        <f>E116*D116</f>
        <v>0</v>
      </c>
      <c r="G116" s="223" t="e">
        <f>#REF!+#REF!-F116</f>
        <v>#REF!</v>
      </c>
    </row>
    <row r="117" spans="1:27" s="1" customFormat="1" ht="12.75">
      <c r="A117" s="205" t="s">
        <v>35</v>
      </c>
      <c r="B117" s="89" t="s">
        <v>37</v>
      </c>
      <c r="C117" s="164" t="s">
        <v>118</v>
      </c>
      <c r="D117" s="44">
        <v>5</v>
      </c>
      <c r="E117" s="44"/>
      <c r="F117" s="44">
        <f>E117*D117</f>
        <v>0</v>
      </c>
      <c r="G117" s="223" t="e">
        <f>#REF!+#REF!-F117</f>
        <v>#REF!</v>
      </c>
    </row>
    <row r="118" spans="1:27" s="1" customFormat="1" ht="12.75">
      <c r="A118" s="205"/>
      <c r="B118" s="89"/>
      <c r="C118" s="164"/>
      <c r="D118" s="44"/>
      <c r="E118" s="44"/>
      <c r="F118" s="44"/>
      <c r="G118" s="223"/>
    </row>
    <row r="119" spans="1:27" s="1" customFormat="1" ht="25.5">
      <c r="A119" s="205" t="s">
        <v>803</v>
      </c>
      <c r="B119" s="89" t="s">
        <v>114</v>
      </c>
      <c r="C119" s="164" t="s">
        <v>87</v>
      </c>
      <c r="D119" s="44">
        <v>1</v>
      </c>
      <c r="E119" s="44"/>
      <c r="F119" s="44">
        <f>E119*D119</f>
        <v>0</v>
      </c>
      <c r="G119" s="223" t="e">
        <f>#REF!+#REF!-F119</f>
        <v>#REF!</v>
      </c>
    </row>
    <row r="120" spans="1:27" s="6" customFormat="1" ht="11.25" customHeight="1">
      <c r="A120" s="3"/>
      <c r="B120" s="60"/>
      <c r="C120" s="3"/>
      <c r="D120" s="5"/>
      <c r="E120" s="5"/>
      <c r="F120" s="5"/>
      <c r="G120" s="223" t="e">
        <f>#REF!+#REF!-F120</f>
        <v>#REF!</v>
      </c>
    </row>
    <row r="121" spans="1:27" s="12" customFormat="1" ht="16.5">
      <c r="A121" s="41"/>
      <c r="B121" s="29" t="s">
        <v>601</v>
      </c>
      <c r="C121" s="41"/>
      <c r="D121" s="42"/>
      <c r="E121" s="42"/>
      <c r="F121" s="42">
        <f>SUM(F90:F120)</f>
        <v>0</v>
      </c>
      <c r="G121" s="223" t="e">
        <f>#REF!+#REF!-F121</f>
        <v>#REF!</v>
      </c>
    </row>
    <row r="122" spans="1:27" s="6" customFormat="1">
      <c r="A122" s="4"/>
      <c r="B122" s="55"/>
      <c r="C122" s="3"/>
      <c r="D122" s="5"/>
      <c r="E122" s="5"/>
      <c r="F122" s="5"/>
      <c r="G122" s="223" t="e">
        <f>#REF!+#REF!-F122</f>
        <v>#REF!</v>
      </c>
    </row>
    <row r="123" spans="1:27" s="6" customFormat="1" ht="9" customHeight="1">
      <c r="A123" s="7"/>
      <c r="B123" s="55"/>
      <c r="C123" s="3"/>
      <c r="D123" s="9"/>
      <c r="E123" s="9"/>
      <c r="F123" s="9"/>
      <c r="G123" s="223" t="e">
        <f>#REF!+#REF!-F123</f>
        <v>#REF!</v>
      </c>
    </row>
    <row r="124" spans="1:27" s="1" customFormat="1" ht="16.5">
      <c r="A124" s="157" t="s">
        <v>70</v>
      </c>
      <c r="B124" s="158" t="s">
        <v>556</v>
      </c>
      <c r="C124" s="159"/>
      <c r="D124" s="53"/>
      <c r="E124" s="53"/>
      <c r="F124" s="53"/>
      <c r="G124" s="223" t="e">
        <f>#REF!+#REF!-F124</f>
        <v>#REF!</v>
      </c>
    </row>
    <row r="125" spans="1:27" s="1" customFormat="1" ht="9.6" customHeight="1">
      <c r="A125" s="4"/>
      <c r="B125" s="55"/>
      <c r="C125" s="3"/>
      <c r="D125" s="9"/>
      <c r="E125" s="9"/>
      <c r="F125" s="9"/>
      <c r="G125" s="223" t="e">
        <f>#REF!+#REF!-F125</f>
        <v>#REF!</v>
      </c>
    </row>
    <row r="126" spans="1:27" s="1" customFormat="1" ht="97.15" customHeight="1">
      <c r="A126" s="810" t="s">
        <v>572</v>
      </c>
      <c r="B126" s="810"/>
      <c r="C126" s="810"/>
      <c r="D126" s="810"/>
      <c r="E126" s="810"/>
      <c r="F126" s="810"/>
      <c r="G126" s="223" t="e">
        <f>#REF!+#REF!-F126</f>
        <v>#REF!</v>
      </c>
    </row>
    <row r="127" spans="1:27" s="1" customFormat="1" ht="42.6" customHeight="1">
      <c r="A127" s="810" t="s">
        <v>657</v>
      </c>
      <c r="B127" s="810"/>
      <c r="C127" s="810"/>
      <c r="D127" s="810"/>
      <c r="E127" s="810"/>
      <c r="F127" s="810"/>
      <c r="G127" s="223" t="e">
        <f>#REF!+#REF!-F127</f>
        <v>#REF!</v>
      </c>
    </row>
    <row r="128" spans="1:27" s="1" customFormat="1" ht="44.25" customHeight="1">
      <c r="A128" s="810" t="s">
        <v>656</v>
      </c>
      <c r="B128" s="810"/>
      <c r="C128" s="810"/>
      <c r="D128" s="810"/>
      <c r="E128" s="810"/>
      <c r="F128" s="810"/>
      <c r="G128" s="223" t="e">
        <f>#REF!+#REF!-F128</f>
        <v>#REF!</v>
      </c>
    </row>
    <row r="129" spans="1:7" s="6" customFormat="1" ht="10.9" customHeight="1">
      <c r="A129" s="261"/>
      <c r="B129" s="60"/>
      <c r="C129" s="3"/>
      <c r="D129" s="262"/>
      <c r="E129" s="262"/>
      <c r="F129" s="262"/>
      <c r="G129" s="223" t="e">
        <f>#REF!+#REF!-F129</f>
        <v>#REF!</v>
      </c>
    </row>
    <row r="130" spans="1:7" s="6" customFormat="1" ht="173.25" customHeight="1">
      <c r="A130" s="219" t="s">
        <v>119</v>
      </c>
      <c r="B130" s="89" t="s">
        <v>805</v>
      </c>
      <c r="C130" s="164" t="s">
        <v>593</v>
      </c>
      <c r="D130" s="44">
        <v>1650</v>
      </c>
      <c r="E130" s="44"/>
      <c r="F130" s="44">
        <f>E130*D130</f>
        <v>0</v>
      </c>
      <c r="G130" s="223" t="e">
        <f>#REF!+#REF!-F130</f>
        <v>#REF!</v>
      </c>
    </row>
    <row r="131" spans="1:7" s="6" customFormat="1" ht="11.45" customHeight="1">
      <c r="A131" s="219"/>
      <c r="B131" s="89"/>
      <c r="C131" s="164"/>
      <c r="D131" s="44"/>
      <c r="E131" s="44"/>
      <c r="F131" s="44"/>
      <c r="G131" s="223" t="e">
        <f>#REF!+#REF!-F131</f>
        <v>#REF!</v>
      </c>
    </row>
    <row r="132" spans="1:7" s="6" customFormat="1" ht="185.25" customHeight="1">
      <c r="A132" s="219" t="s">
        <v>670</v>
      </c>
      <c r="B132" s="89" t="s">
        <v>806</v>
      </c>
      <c r="C132" s="164" t="s">
        <v>593</v>
      </c>
      <c r="D132" s="44">
        <v>15</v>
      </c>
      <c r="E132" s="44"/>
      <c r="F132" s="44">
        <f>E132*D132</f>
        <v>0</v>
      </c>
      <c r="G132" s="223" t="e">
        <f>#REF!+#REF!-F132</f>
        <v>#REF!</v>
      </c>
    </row>
    <row r="133" spans="1:7" s="6" customFormat="1" ht="12.75">
      <c r="A133" s="219"/>
      <c r="B133" s="89"/>
      <c r="C133" s="164"/>
      <c r="D133" s="44"/>
      <c r="E133" s="44"/>
      <c r="F133" s="44"/>
      <c r="G133" s="223" t="e">
        <f>#REF!+#REF!-F133</f>
        <v>#REF!</v>
      </c>
    </row>
    <row r="134" spans="1:7" s="6" customFormat="1" ht="15.75" customHeight="1">
      <c r="A134" s="219"/>
      <c r="B134" s="89"/>
      <c r="C134" s="164"/>
      <c r="D134" s="207"/>
      <c r="E134" s="207"/>
      <c r="F134" s="207"/>
      <c r="G134" s="223" t="e">
        <f>#REF!+#REF!-F134</f>
        <v>#REF!</v>
      </c>
    </row>
    <row r="135" spans="1:7" s="6" customFormat="1" ht="170.25">
      <c r="A135" s="219" t="s">
        <v>529</v>
      </c>
      <c r="B135" s="89" t="s">
        <v>807</v>
      </c>
      <c r="C135" s="164" t="s">
        <v>593</v>
      </c>
      <c r="D135" s="44">
        <v>57</v>
      </c>
      <c r="E135" s="44"/>
      <c r="F135" s="44">
        <f>E135*D135</f>
        <v>0</v>
      </c>
      <c r="G135" s="223" t="e">
        <f>#REF!+#REF!-F135</f>
        <v>#REF!</v>
      </c>
    </row>
    <row r="136" spans="1:7" s="6" customFormat="1" ht="12" customHeight="1">
      <c r="A136" s="219"/>
      <c r="B136" s="89"/>
      <c r="C136" s="164"/>
      <c r="D136" s="207"/>
      <c r="E136" s="207"/>
      <c r="F136" s="207"/>
      <c r="G136" s="223" t="e">
        <f>#REF!+#REF!-F136</f>
        <v>#REF!</v>
      </c>
    </row>
    <row r="137" spans="1:7" s="6" customFormat="1" ht="12.75">
      <c r="A137" s="219"/>
      <c r="B137" s="89"/>
      <c r="C137" s="164"/>
      <c r="D137" s="44"/>
      <c r="E137" s="44"/>
      <c r="F137" s="44"/>
      <c r="G137" s="223" t="e">
        <f>#REF!+#REF!-F137</f>
        <v>#REF!</v>
      </c>
    </row>
    <row r="138" spans="1:7" s="6" customFormat="1" ht="159.75" customHeight="1">
      <c r="A138" s="219" t="s">
        <v>530</v>
      </c>
      <c r="B138" s="89" t="s">
        <v>808</v>
      </c>
      <c r="C138" s="164" t="s">
        <v>593</v>
      </c>
      <c r="D138" s="44">
        <v>2</v>
      </c>
      <c r="E138" s="44"/>
      <c r="F138" s="44">
        <f>E138*D138</f>
        <v>0</v>
      </c>
      <c r="G138" s="223" t="e">
        <f>#REF!+#REF!-F138</f>
        <v>#REF!</v>
      </c>
    </row>
    <row r="139" spans="1:7" s="6" customFormat="1" ht="12" customHeight="1">
      <c r="A139" s="219"/>
      <c r="B139" s="89"/>
      <c r="C139" s="164"/>
      <c r="D139" s="207"/>
      <c r="E139" s="207"/>
      <c r="F139" s="207"/>
      <c r="G139" s="223" t="e">
        <f>#REF!+#REF!-F139</f>
        <v>#REF!</v>
      </c>
    </row>
    <row r="140" spans="1:7" s="6" customFormat="1" ht="12" customHeight="1">
      <c r="A140" s="219"/>
      <c r="B140" s="89"/>
      <c r="C140" s="164"/>
      <c r="D140" s="207"/>
      <c r="E140" s="207"/>
      <c r="F140" s="207"/>
      <c r="G140" s="223" t="e">
        <f>#REF!+#REF!-F140</f>
        <v>#REF!</v>
      </c>
    </row>
    <row r="141" spans="1:7" s="6" customFormat="1" ht="15.75" customHeight="1">
      <c r="A141" s="219"/>
      <c r="B141" s="89"/>
      <c r="C141" s="164"/>
      <c r="D141" s="207"/>
      <c r="E141" s="207"/>
      <c r="F141" s="207"/>
      <c r="G141" s="223" t="e">
        <f>#REF!+#REF!-F141</f>
        <v>#REF!</v>
      </c>
    </row>
    <row r="142" spans="1:7" s="6" customFormat="1" ht="186" customHeight="1">
      <c r="A142" s="219" t="s">
        <v>531</v>
      </c>
      <c r="B142" s="89" t="s">
        <v>809</v>
      </c>
      <c r="C142" s="164" t="s">
        <v>593</v>
      </c>
      <c r="D142" s="44">
        <v>60</v>
      </c>
      <c r="E142" s="44"/>
      <c r="F142" s="44">
        <f>E142*D142</f>
        <v>0</v>
      </c>
      <c r="G142" s="223" t="e">
        <f>#REF!+#REF!-F142</f>
        <v>#REF!</v>
      </c>
    </row>
    <row r="143" spans="1:7" s="6" customFormat="1" ht="16.5" customHeight="1">
      <c r="A143" s="219"/>
      <c r="B143" s="89"/>
      <c r="C143" s="164"/>
      <c r="D143" s="44"/>
      <c r="E143" s="44"/>
      <c r="F143" s="44"/>
      <c r="G143" s="223"/>
    </row>
    <row r="144" spans="1:7" s="6" customFormat="1" ht="181.5">
      <c r="A144" s="219" t="s">
        <v>604</v>
      </c>
      <c r="B144" s="89" t="s">
        <v>810</v>
      </c>
      <c r="C144" s="164" t="s">
        <v>593</v>
      </c>
      <c r="D144" s="44">
        <v>4</v>
      </c>
      <c r="E144" s="44"/>
      <c r="F144" s="44">
        <f>E144*D144</f>
        <v>0</v>
      </c>
      <c r="G144" s="223" t="e">
        <f>#REF!+#REF!-F144</f>
        <v>#REF!</v>
      </c>
    </row>
    <row r="145" spans="1:10" s="6" customFormat="1" ht="12.75">
      <c r="A145" s="219"/>
      <c r="B145" s="89"/>
      <c r="C145" s="164"/>
      <c r="D145" s="44"/>
      <c r="E145" s="44"/>
      <c r="F145" s="44"/>
      <c r="G145" s="223"/>
    </row>
    <row r="146" spans="1:10" s="6" customFormat="1" ht="92.25">
      <c r="A146" s="219" t="s">
        <v>671</v>
      </c>
      <c r="B146" s="89" t="s">
        <v>811</v>
      </c>
      <c r="C146" s="164" t="s">
        <v>593</v>
      </c>
      <c r="D146" s="44">
        <v>30</v>
      </c>
      <c r="E146" s="44"/>
      <c r="F146" s="44">
        <f>E146*D146</f>
        <v>0</v>
      </c>
      <c r="G146" s="223"/>
    </row>
    <row r="147" spans="1:10" s="6" customFormat="1" ht="12.75">
      <c r="A147" s="219"/>
      <c r="B147" s="89"/>
      <c r="C147" s="164"/>
      <c r="D147" s="44"/>
      <c r="E147" s="44"/>
      <c r="F147" s="44"/>
      <c r="G147" s="223"/>
    </row>
    <row r="148" spans="1:10" s="6" customFormat="1" ht="12.75">
      <c r="A148" s="219"/>
      <c r="B148" s="89"/>
      <c r="C148" s="164"/>
      <c r="D148" s="44"/>
      <c r="E148" s="44"/>
      <c r="F148" s="44"/>
      <c r="G148" s="223"/>
    </row>
    <row r="149" spans="1:10" s="6" customFormat="1" ht="51">
      <c r="A149" s="219" t="s">
        <v>812</v>
      </c>
      <c r="B149" s="89" t="s">
        <v>638</v>
      </c>
      <c r="C149" s="164" t="s">
        <v>87</v>
      </c>
      <c r="D149" s="207">
        <v>5</v>
      </c>
      <c r="E149" s="44"/>
      <c r="F149" s="44">
        <f>E149*D149</f>
        <v>0</v>
      </c>
      <c r="G149" s="223" t="e">
        <f>#REF!+#REF!-F149</f>
        <v>#REF!</v>
      </c>
    </row>
    <row r="150" spans="1:10" s="6" customFormat="1" ht="13.5" customHeight="1">
      <c r="A150" s="219"/>
      <c r="B150" s="89"/>
      <c r="C150" s="164"/>
      <c r="D150" s="207"/>
      <c r="E150" s="207"/>
      <c r="F150" s="207"/>
      <c r="G150" s="223" t="e">
        <f>#REF!+#REF!-F150</f>
        <v>#REF!</v>
      </c>
    </row>
    <row r="151" spans="1:10" s="6" customFormat="1" ht="94.5" customHeight="1">
      <c r="A151" s="219" t="s">
        <v>813</v>
      </c>
      <c r="B151" s="89" t="s">
        <v>577</v>
      </c>
      <c r="C151" s="164" t="s">
        <v>117</v>
      </c>
      <c r="D151" s="44">
        <v>15</v>
      </c>
      <c r="E151" s="44"/>
      <c r="F151" s="44">
        <f>E151*D151</f>
        <v>0</v>
      </c>
      <c r="G151" s="223" t="e">
        <f>#REF!+#REF!-F151</f>
        <v>#REF!</v>
      </c>
      <c r="H151" s="191"/>
      <c r="I151" s="192"/>
      <c r="J151" s="191"/>
    </row>
    <row r="152" spans="1:10" s="6" customFormat="1" ht="14.25" customHeight="1">
      <c r="A152" s="203"/>
      <c r="B152" s="89"/>
      <c r="C152" s="164"/>
      <c r="D152" s="44"/>
      <c r="E152" s="44"/>
      <c r="F152" s="44"/>
      <c r="G152" s="223" t="e">
        <f>#REF!+#REF!-F152</f>
        <v>#REF!</v>
      </c>
    </row>
    <row r="153" spans="1:10" s="6" customFormat="1" ht="38.25">
      <c r="A153" s="219" t="s">
        <v>814</v>
      </c>
      <c r="B153" s="89" t="s">
        <v>573</v>
      </c>
      <c r="C153" s="164"/>
      <c r="D153" s="207"/>
      <c r="E153" s="207"/>
      <c r="F153" s="207"/>
      <c r="G153" s="223" t="e">
        <f>#REF!+#REF!-F153</f>
        <v>#REF!</v>
      </c>
    </row>
    <row r="154" spans="1:10" s="6" customFormat="1" ht="12.75">
      <c r="A154" s="219" t="s">
        <v>33</v>
      </c>
      <c r="B154" s="89" t="s">
        <v>574</v>
      </c>
      <c r="C154" s="164" t="s">
        <v>83</v>
      </c>
      <c r="D154" s="207">
        <v>2</v>
      </c>
      <c r="E154" s="44"/>
      <c r="F154" s="44">
        <f>E154*D154</f>
        <v>0</v>
      </c>
      <c r="G154" s="223" t="e">
        <f>#REF!+#REF!-F154</f>
        <v>#REF!</v>
      </c>
    </row>
    <row r="155" spans="1:10" s="6" customFormat="1" ht="12.75">
      <c r="A155" s="219" t="s">
        <v>34</v>
      </c>
      <c r="B155" s="89" t="s">
        <v>575</v>
      </c>
      <c r="C155" s="164" t="s">
        <v>83</v>
      </c>
      <c r="D155" s="207">
        <v>2</v>
      </c>
      <c r="E155" s="44"/>
      <c r="F155" s="44">
        <f>E155*D155</f>
        <v>0</v>
      </c>
      <c r="G155" s="223" t="e">
        <f>#REF!+#REF!-F155</f>
        <v>#REF!</v>
      </c>
    </row>
    <row r="156" spans="1:10" s="6" customFormat="1" ht="12.75">
      <c r="A156" s="219" t="s">
        <v>35</v>
      </c>
      <c r="B156" s="89" t="s">
        <v>576</v>
      </c>
      <c r="C156" s="164" t="s">
        <v>83</v>
      </c>
      <c r="D156" s="207">
        <v>1</v>
      </c>
      <c r="E156" s="44"/>
      <c r="F156" s="44">
        <f>E156*D156</f>
        <v>0</v>
      </c>
      <c r="G156" s="223" t="e">
        <f>#REF!+#REF!-F156</f>
        <v>#REF!</v>
      </c>
    </row>
    <row r="157" spans="1:10" s="6" customFormat="1" ht="12.75">
      <c r="A157" s="219"/>
      <c r="B157" s="89"/>
      <c r="C157" s="164"/>
      <c r="D157" s="207"/>
      <c r="E157" s="207"/>
      <c r="F157" s="207"/>
      <c r="G157" s="223" t="e">
        <f>#REF!+#REF!-F157</f>
        <v>#REF!</v>
      </c>
    </row>
    <row r="158" spans="1:10" s="6" customFormat="1" ht="51">
      <c r="A158" s="219" t="s">
        <v>815</v>
      </c>
      <c r="B158" s="89" t="s">
        <v>578</v>
      </c>
      <c r="C158" s="164" t="s">
        <v>593</v>
      </c>
      <c r="D158" s="207">
        <v>5</v>
      </c>
      <c r="E158" s="44"/>
      <c r="F158" s="44">
        <f>E158*D158</f>
        <v>0</v>
      </c>
      <c r="G158" s="223" t="e">
        <f>#REF!+#REF!-F158</f>
        <v>#REF!</v>
      </c>
    </row>
    <row r="159" spans="1:10" s="6" customFormat="1" ht="14.25" customHeight="1">
      <c r="A159" s="203"/>
      <c r="B159" s="89"/>
      <c r="C159" s="164"/>
      <c r="D159" s="44"/>
      <c r="E159" s="44"/>
      <c r="F159" s="44"/>
      <c r="G159" s="223" t="e">
        <f>#REF!+#REF!-F159</f>
        <v>#REF!</v>
      </c>
    </row>
    <row r="160" spans="1:10" s="6" customFormat="1" ht="38.25">
      <c r="A160" s="219" t="s">
        <v>816</v>
      </c>
      <c r="B160" s="89" t="s">
        <v>580</v>
      </c>
      <c r="C160" s="164"/>
      <c r="D160" s="207"/>
      <c r="E160" s="207"/>
      <c r="F160" s="207"/>
      <c r="G160" s="223" t="e">
        <f>#REF!+#REF!-F160</f>
        <v>#REF!</v>
      </c>
    </row>
    <row r="161" spans="1:7" s="6" customFormat="1" ht="15" customHeight="1">
      <c r="A161" s="219" t="s">
        <v>33</v>
      </c>
      <c r="B161" s="89" t="s">
        <v>562</v>
      </c>
      <c r="C161" s="164" t="s">
        <v>83</v>
      </c>
      <c r="D161" s="207">
        <v>1</v>
      </c>
      <c r="E161" s="44"/>
      <c r="F161" s="44">
        <f>E161*D161</f>
        <v>0</v>
      </c>
      <c r="G161" s="223" t="e">
        <f>#REF!+#REF!-F161</f>
        <v>#REF!</v>
      </c>
    </row>
    <row r="162" spans="1:7" s="6" customFormat="1" ht="15" customHeight="1">
      <c r="A162" s="219" t="s">
        <v>34</v>
      </c>
      <c r="B162" s="89" t="s">
        <v>533</v>
      </c>
      <c r="C162" s="164" t="s">
        <v>83</v>
      </c>
      <c r="D162" s="207">
        <v>1</v>
      </c>
      <c r="E162" s="44"/>
      <c r="F162" s="44">
        <f>E162*D162</f>
        <v>0</v>
      </c>
      <c r="G162" s="223" t="e">
        <f>#REF!+#REF!-F162</f>
        <v>#REF!</v>
      </c>
    </row>
    <row r="163" spans="1:7" s="6" customFormat="1" ht="15" customHeight="1">
      <c r="A163" s="219" t="s">
        <v>35</v>
      </c>
      <c r="B163" s="89" t="s">
        <v>579</v>
      </c>
      <c r="C163" s="164" t="s">
        <v>83</v>
      </c>
      <c r="D163" s="207">
        <v>1</v>
      </c>
      <c r="E163" s="44"/>
      <c r="F163" s="44">
        <f>E163*D163</f>
        <v>0</v>
      </c>
      <c r="G163" s="223" t="e">
        <f>#REF!+#REF!-F163</f>
        <v>#REF!</v>
      </c>
    </row>
    <row r="164" spans="1:7" s="6" customFormat="1" ht="9.6" customHeight="1">
      <c r="A164" s="203"/>
      <c r="B164" s="89"/>
      <c r="C164" s="164"/>
      <c r="D164" s="44"/>
      <c r="E164" s="44"/>
      <c r="F164" s="44"/>
      <c r="G164" s="223" t="e">
        <f>#REF!+#REF!-F164</f>
        <v>#REF!</v>
      </c>
    </row>
    <row r="165" spans="1:7" s="6" customFormat="1" ht="16.5">
      <c r="A165" s="160"/>
      <c r="B165" s="161" t="s">
        <v>602</v>
      </c>
      <c r="C165" s="162"/>
      <c r="D165" s="163"/>
      <c r="E165" s="163"/>
      <c r="F165" s="163">
        <f>SUM(F130:F164)</f>
        <v>0</v>
      </c>
      <c r="G165" s="223" t="e">
        <f>#REF!+#REF!-F165</f>
        <v>#REF!</v>
      </c>
    </row>
    <row r="166" spans="1:7" s="6" customFormat="1">
      <c r="A166" s="4"/>
      <c r="B166" s="55"/>
      <c r="C166" s="3"/>
      <c r="D166" s="5"/>
      <c r="E166" s="5"/>
      <c r="F166" s="5"/>
      <c r="G166" s="223" t="e">
        <f>#REF!+#REF!-F166</f>
        <v>#REF!</v>
      </c>
    </row>
    <row r="167" spans="1:7" s="6" customFormat="1">
      <c r="A167" s="7"/>
      <c r="B167" s="55"/>
      <c r="C167" s="3"/>
      <c r="D167" s="9"/>
      <c r="E167" s="9"/>
      <c r="F167" s="9"/>
      <c r="G167" s="223" t="e">
        <f>#REF!+#REF!-F167</f>
        <v>#REF!</v>
      </c>
    </row>
    <row r="168" spans="1:7" s="6" customFormat="1">
      <c r="A168" s="7"/>
      <c r="B168" s="55"/>
      <c r="C168" s="3"/>
      <c r="D168" s="9"/>
      <c r="E168" s="9"/>
      <c r="F168" s="9"/>
      <c r="G168" s="223" t="e">
        <f>#REF!+#REF!-F168</f>
        <v>#REF!</v>
      </c>
    </row>
    <row r="169" spans="1:7" s="1" customFormat="1" ht="16.5">
      <c r="A169" s="157" t="s">
        <v>75</v>
      </c>
      <c r="B169" s="158" t="s">
        <v>120</v>
      </c>
      <c r="C169" s="159"/>
      <c r="D169" s="53"/>
      <c r="E169" s="53"/>
      <c r="F169" s="53"/>
      <c r="G169" s="223" t="e">
        <f>#REF!+#REF!-F169</f>
        <v>#REF!</v>
      </c>
    </row>
    <row r="170" spans="1:7" s="6" customFormat="1">
      <c r="A170" s="4"/>
      <c r="B170" s="55"/>
      <c r="C170" s="3"/>
      <c r="D170" s="9"/>
      <c r="E170" s="9"/>
      <c r="F170" s="9"/>
      <c r="G170" s="223" t="e">
        <f>#REF!+#REF!-F170</f>
        <v>#REF!</v>
      </c>
    </row>
    <row r="171" spans="1:7" s="1" customFormat="1" ht="16.5" customHeight="1">
      <c r="A171" s="812" t="s">
        <v>2</v>
      </c>
      <c r="B171" s="812"/>
      <c r="C171" s="812"/>
      <c r="D171" s="812"/>
      <c r="E171" s="812"/>
      <c r="F171" s="812"/>
      <c r="G171" s="223" t="e">
        <f>#REF!+#REF!-F171</f>
        <v>#REF!</v>
      </c>
    </row>
    <row r="172" spans="1:7" s="1" customFormat="1" ht="81.599999999999994" customHeight="1">
      <c r="A172" s="810" t="s">
        <v>537</v>
      </c>
      <c r="B172" s="810"/>
      <c r="C172" s="810"/>
      <c r="D172" s="810"/>
      <c r="E172" s="810"/>
      <c r="F172" s="810"/>
      <c r="G172" s="223" t="e">
        <f>#REF!+#REF!-F172</f>
        <v>#REF!</v>
      </c>
    </row>
    <row r="173" spans="1:7" s="1" customFormat="1" ht="12.75">
      <c r="A173" s="810" t="s">
        <v>32</v>
      </c>
      <c r="B173" s="810"/>
      <c r="C173" s="810"/>
      <c r="D173" s="810"/>
      <c r="E173" s="810"/>
      <c r="F173" s="810"/>
      <c r="G173" s="223" t="e">
        <f>#REF!+#REF!-F173</f>
        <v>#REF!</v>
      </c>
    </row>
    <row r="174" spans="1:7" s="1" customFormat="1" ht="139.9" customHeight="1">
      <c r="A174" s="810" t="s">
        <v>545</v>
      </c>
      <c r="B174" s="810"/>
      <c r="C174" s="810"/>
      <c r="D174" s="810"/>
      <c r="E174" s="810"/>
      <c r="F174" s="810"/>
      <c r="G174" s="223" t="e">
        <f>#REF!+#REF!-F174</f>
        <v>#REF!</v>
      </c>
    </row>
    <row r="175" spans="1:7" s="1" customFormat="1" ht="43.15" customHeight="1">
      <c r="A175" s="810" t="s">
        <v>630</v>
      </c>
      <c r="B175" s="810"/>
      <c r="C175" s="810"/>
      <c r="D175" s="810"/>
      <c r="E175" s="810"/>
      <c r="F175" s="810"/>
      <c r="G175" s="223" t="e">
        <f>#REF!+#REF!-F175</f>
        <v>#REF!</v>
      </c>
    </row>
    <row r="176" spans="1:7" s="1" customFormat="1" ht="30" customHeight="1">
      <c r="A176" s="810" t="s">
        <v>540</v>
      </c>
      <c r="B176" s="810"/>
      <c r="C176" s="810"/>
      <c r="D176" s="810"/>
      <c r="E176" s="810"/>
      <c r="F176" s="810"/>
      <c r="G176" s="223" t="e">
        <f>#REF!+#REF!-F176</f>
        <v>#REF!</v>
      </c>
    </row>
    <row r="177" spans="1:7" s="1" customFormat="1" ht="12.75">
      <c r="A177" s="810" t="s">
        <v>541</v>
      </c>
      <c r="B177" s="810"/>
      <c r="C177" s="810"/>
      <c r="D177" s="810"/>
      <c r="E177" s="810"/>
      <c r="F177" s="810"/>
      <c r="G177" s="223" t="e">
        <f>#REF!+#REF!-F177</f>
        <v>#REF!</v>
      </c>
    </row>
    <row r="178" spans="1:7" s="1" customFormat="1" ht="27.6" customHeight="1">
      <c r="A178" s="810" t="s">
        <v>115</v>
      </c>
      <c r="B178" s="810"/>
      <c r="C178" s="810"/>
      <c r="D178" s="810"/>
      <c r="E178" s="810"/>
      <c r="F178" s="810"/>
      <c r="G178" s="223" t="e">
        <f>#REF!+#REF!-F178</f>
        <v>#REF!</v>
      </c>
    </row>
    <row r="179" spans="1:7" s="6" customFormat="1" ht="19.5" customHeight="1">
      <c r="A179" s="244"/>
      <c r="B179" s="244"/>
      <c r="C179" s="244"/>
      <c r="D179" s="221"/>
      <c r="E179" s="221"/>
      <c r="F179" s="221"/>
      <c r="G179" s="223" t="e">
        <f>#REF!+#REF!-F179</f>
        <v>#REF!</v>
      </c>
    </row>
    <row r="180" spans="1:7" s="6" customFormat="1" ht="132.75" customHeight="1">
      <c r="A180" s="205" t="s">
        <v>16</v>
      </c>
      <c r="B180" s="89" t="s">
        <v>818</v>
      </c>
      <c r="C180" s="206" t="s">
        <v>83</v>
      </c>
      <c r="D180" s="222">
        <v>1</v>
      </c>
      <c r="E180" s="44"/>
      <c r="F180" s="44">
        <f>E180*D180</f>
        <v>0</v>
      </c>
      <c r="G180" s="223" t="e">
        <f>#REF!+#REF!-F180</f>
        <v>#REF!</v>
      </c>
    </row>
    <row r="181" spans="1:7" s="6" customFormat="1" ht="19.149999999999999" customHeight="1">
      <c r="A181" s="244"/>
      <c r="B181" s="244"/>
      <c r="C181" s="244"/>
      <c r="D181" s="221"/>
      <c r="E181" s="221"/>
      <c r="F181" s="221"/>
      <c r="G181" s="223" t="e">
        <f>#REF!+#REF!-F181</f>
        <v>#REF!</v>
      </c>
    </row>
    <row r="182" spans="1:7" s="6" customFormat="1" ht="158.25" customHeight="1">
      <c r="A182" s="205" t="s">
        <v>817</v>
      </c>
      <c r="B182" s="89" t="s">
        <v>820</v>
      </c>
      <c r="C182" s="206" t="s">
        <v>83</v>
      </c>
      <c r="D182" s="222">
        <v>1</v>
      </c>
      <c r="E182" s="44"/>
      <c r="F182" s="44">
        <f>E182*D182</f>
        <v>0</v>
      </c>
      <c r="G182" s="223" t="e">
        <f>#REF!+#REF!-F182</f>
        <v>#REF!</v>
      </c>
    </row>
    <row r="183" spans="1:7" s="6" customFormat="1" ht="19.5" customHeight="1">
      <c r="A183" s="244"/>
      <c r="B183" s="244"/>
      <c r="C183" s="244"/>
      <c r="D183" s="221"/>
      <c r="E183" s="221"/>
      <c r="F183" s="221"/>
      <c r="G183" s="223" t="e">
        <f>#REF!+#REF!-F183</f>
        <v>#REF!</v>
      </c>
    </row>
    <row r="184" spans="1:7" s="6" customFormat="1" ht="159.75" customHeight="1">
      <c r="A184" s="205" t="s">
        <v>560</v>
      </c>
      <c r="B184" s="89" t="s">
        <v>819</v>
      </c>
      <c r="C184" s="206" t="s">
        <v>83</v>
      </c>
      <c r="D184" s="222">
        <v>1</v>
      </c>
      <c r="E184" s="44"/>
      <c r="F184" s="44">
        <f>E184*D184</f>
        <v>0</v>
      </c>
      <c r="G184" s="223" t="e">
        <f>#REF!+#REF!-F184</f>
        <v>#REF!</v>
      </c>
    </row>
    <row r="185" spans="1:7" s="6" customFormat="1" ht="12.75">
      <c r="A185" s="205"/>
      <c r="B185" s="89"/>
      <c r="C185" s="206"/>
      <c r="D185" s="222"/>
      <c r="E185" s="44"/>
      <c r="F185" s="44"/>
      <c r="G185" s="223"/>
    </row>
    <row r="186" spans="1:7" s="6" customFormat="1" ht="120.75" customHeight="1">
      <c r="A186" s="205" t="s">
        <v>561</v>
      </c>
      <c r="B186" s="89" t="s">
        <v>822</v>
      </c>
      <c r="C186" s="206" t="s">
        <v>83</v>
      </c>
      <c r="D186" s="222">
        <v>1</v>
      </c>
      <c r="E186" s="44"/>
      <c r="F186" s="44"/>
      <c r="G186" s="223"/>
    </row>
    <row r="187" spans="1:7" s="6" customFormat="1" ht="12.75">
      <c r="A187" s="205"/>
      <c r="B187" s="89"/>
      <c r="C187" s="206"/>
      <c r="D187" s="222"/>
      <c r="E187" s="44"/>
      <c r="F187" s="44"/>
      <c r="G187" s="223"/>
    </row>
    <row r="188" spans="1:7" s="6" customFormat="1" ht="122.25" customHeight="1">
      <c r="A188" s="205" t="s">
        <v>663</v>
      </c>
      <c r="B188" s="89" t="s">
        <v>821</v>
      </c>
      <c r="C188" s="206" t="s">
        <v>83</v>
      </c>
      <c r="D188" s="222">
        <v>1</v>
      </c>
      <c r="E188" s="44"/>
      <c r="F188" s="44"/>
      <c r="G188" s="223"/>
    </row>
    <row r="189" spans="1:7" s="6" customFormat="1" ht="12" customHeight="1">
      <c r="A189" s="244"/>
      <c r="B189" s="244"/>
      <c r="C189" s="244"/>
      <c r="D189" s="221"/>
      <c r="E189" s="221"/>
      <c r="F189" s="221"/>
      <c r="G189" s="223" t="e">
        <f>#REF!+#REF!-F189</f>
        <v>#REF!</v>
      </c>
    </row>
    <row r="190" spans="1:7" s="6" customFormat="1" ht="138" customHeight="1">
      <c r="A190" s="205" t="s">
        <v>664</v>
      </c>
      <c r="B190" s="89" t="s">
        <v>823</v>
      </c>
      <c r="C190" s="206" t="s">
        <v>83</v>
      </c>
      <c r="D190" s="222">
        <v>1</v>
      </c>
      <c r="E190" s="44"/>
      <c r="F190" s="44">
        <f>E190*D190</f>
        <v>0</v>
      </c>
      <c r="G190" s="223" t="e">
        <f>#REF!+#REF!-F190</f>
        <v>#REF!</v>
      </c>
    </row>
    <row r="191" spans="1:7" s="6" customFormat="1" ht="16.5">
      <c r="A191" s="160"/>
      <c r="B191" s="161" t="s">
        <v>564</v>
      </c>
      <c r="C191" s="162"/>
      <c r="D191" s="163"/>
      <c r="E191" s="163"/>
      <c r="F191" s="163">
        <f>SUM(F180:F190)</f>
        <v>0</v>
      </c>
      <c r="G191" s="223" t="e">
        <f>#REF!+#REF!-F191</f>
        <v>#REF!</v>
      </c>
    </row>
    <row r="192" spans="1:7" s="6" customFormat="1">
      <c r="A192" s="4"/>
      <c r="B192" s="55"/>
      <c r="C192" s="3"/>
      <c r="D192" s="5"/>
      <c r="E192" s="5"/>
      <c r="F192" s="5"/>
      <c r="G192" s="223" t="e">
        <f>#REF!+#REF!-F192</f>
        <v>#REF!</v>
      </c>
    </row>
    <row r="193" spans="1:7" s="6" customFormat="1">
      <c r="A193" s="7"/>
      <c r="B193" s="55"/>
      <c r="C193" s="3"/>
      <c r="D193" s="9"/>
      <c r="E193" s="9"/>
      <c r="F193" s="9"/>
      <c r="G193" s="223" t="e">
        <f>#REF!+#REF!-F193</f>
        <v>#REF!</v>
      </c>
    </row>
    <row r="194" spans="1:7" s="1" customFormat="1" ht="16.5">
      <c r="A194" s="157" t="s">
        <v>71</v>
      </c>
      <c r="B194" s="158" t="s">
        <v>18</v>
      </c>
      <c r="C194" s="159"/>
      <c r="D194" s="53"/>
      <c r="E194" s="53"/>
      <c r="F194" s="53"/>
      <c r="G194" s="223" t="e">
        <f>#REF!+#REF!-F194</f>
        <v>#REF!</v>
      </c>
    </row>
    <row r="195" spans="1:7" s="1" customFormat="1" ht="12" customHeight="1">
      <c r="A195" s="4"/>
      <c r="B195" s="55"/>
      <c r="C195" s="3"/>
      <c r="D195" s="9"/>
      <c r="E195" s="9"/>
      <c r="F195" s="9"/>
      <c r="G195" s="223" t="e">
        <f>#REF!+#REF!-F195</f>
        <v>#REF!</v>
      </c>
    </row>
    <row r="196" spans="1:7" s="2" customFormat="1" ht="54.6" customHeight="1">
      <c r="A196" s="810" t="s">
        <v>538</v>
      </c>
      <c r="B196" s="810"/>
      <c r="C196" s="810"/>
      <c r="D196" s="810"/>
      <c r="E196" s="810"/>
      <c r="F196" s="810"/>
      <c r="G196" s="223" t="e">
        <f>#REF!+#REF!-F196</f>
        <v>#REF!</v>
      </c>
    </row>
    <row r="197" spans="1:7" s="2" customFormat="1" ht="13.9" customHeight="1">
      <c r="A197" s="810" t="s">
        <v>31</v>
      </c>
      <c r="B197" s="810"/>
      <c r="C197" s="810"/>
      <c r="D197" s="810"/>
      <c r="E197" s="810"/>
      <c r="F197" s="810"/>
      <c r="G197" s="223" t="e">
        <f>#REF!+#REF!-F197</f>
        <v>#REF!</v>
      </c>
    </row>
    <row r="198" spans="1:7" s="2" customFormat="1" ht="40.5" customHeight="1">
      <c r="A198" s="810" t="s">
        <v>539</v>
      </c>
      <c r="B198" s="810"/>
      <c r="C198" s="810"/>
      <c r="D198" s="810"/>
      <c r="E198" s="810"/>
      <c r="F198" s="810"/>
      <c r="G198" s="223" t="e">
        <f>#REF!+#REF!-F198</f>
        <v>#REF!</v>
      </c>
    </row>
    <row r="199" spans="1:7" s="2" customFormat="1" ht="40.5" customHeight="1">
      <c r="A199" s="810" t="s">
        <v>543</v>
      </c>
      <c r="B199" s="810"/>
      <c r="C199" s="810"/>
      <c r="D199" s="810"/>
      <c r="E199" s="810"/>
      <c r="F199" s="810"/>
      <c r="G199" s="223" t="e">
        <f>#REF!+#REF!-F199</f>
        <v>#REF!</v>
      </c>
    </row>
    <row r="200" spans="1:7" s="2" customFormat="1" ht="43.5" customHeight="1">
      <c r="A200" s="810" t="s">
        <v>544</v>
      </c>
      <c r="B200" s="810"/>
      <c r="C200" s="810"/>
      <c r="D200" s="810"/>
      <c r="E200" s="810"/>
      <c r="F200" s="810"/>
      <c r="G200" s="223" t="e">
        <f>#REF!+#REF!-F200</f>
        <v>#REF!</v>
      </c>
    </row>
    <row r="201" spans="1:7" s="1" customFormat="1" ht="33.75" customHeight="1">
      <c r="A201" s="810" t="s">
        <v>548</v>
      </c>
      <c r="B201" s="810"/>
      <c r="C201" s="810"/>
      <c r="D201" s="810"/>
      <c r="E201" s="810"/>
      <c r="F201" s="810"/>
      <c r="G201" s="223" t="e">
        <f>#REF!+#REF!-F201</f>
        <v>#REF!</v>
      </c>
    </row>
    <row r="202" spans="1:7" s="1" customFormat="1" ht="15.75" customHeight="1">
      <c r="A202" s="244"/>
      <c r="B202" s="244"/>
      <c r="C202" s="244"/>
      <c r="D202" s="221"/>
      <c r="E202" s="221"/>
      <c r="F202" s="221"/>
      <c r="G202" s="223" t="e">
        <f>#REF!+#REF!-F202</f>
        <v>#REF!</v>
      </c>
    </row>
    <row r="203" spans="1:7" s="2" customFormat="1" ht="171" customHeight="1">
      <c r="A203" s="205" t="s">
        <v>30</v>
      </c>
      <c r="B203" s="89" t="s">
        <v>824</v>
      </c>
      <c r="C203" s="164" t="s">
        <v>83</v>
      </c>
      <c r="D203" s="44">
        <v>1</v>
      </c>
      <c r="E203" s="44"/>
      <c r="F203" s="44">
        <f>E203*D203</f>
        <v>0</v>
      </c>
      <c r="G203" s="223" t="e">
        <f>#REF!+#REF!-F203</f>
        <v>#REF!</v>
      </c>
    </row>
    <row r="204" spans="1:7" s="6" customFormat="1" ht="15.75" customHeight="1">
      <c r="A204" s="244"/>
      <c r="B204" s="89"/>
      <c r="C204" s="244"/>
      <c r="D204" s="221"/>
      <c r="E204" s="221"/>
      <c r="F204" s="221"/>
      <c r="G204" s="223" t="e">
        <f>#REF!+#REF!-F204</f>
        <v>#REF!</v>
      </c>
    </row>
    <row r="205" spans="1:7" s="6" customFormat="1" ht="16.5">
      <c r="A205" s="160"/>
      <c r="B205" s="161" t="s">
        <v>542</v>
      </c>
      <c r="C205" s="162"/>
      <c r="D205" s="163"/>
      <c r="E205" s="163"/>
      <c r="F205" s="163">
        <f>SUM(F203:F204)</f>
        <v>0</v>
      </c>
      <c r="G205" s="223" t="e">
        <f>#REF!+#REF!-F205</f>
        <v>#REF!</v>
      </c>
    </row>
    <row r="206" spans="1:7" s="6" customFormat="1">
      <c r="A206" s="4"/>
      <c r="B206" s="55"/>
      <c r="C206" s="3"/>
      <c r="D206" s="5"/>
      <c r="E206" s="5"/>
      <c r="F206" s="5"/>
      <c r="G206" s="223" t="e">
        <f>#REF!+#REF!-F206</f>
        <v>#REF!</v>
      </c>
    </row>
    <row r="207" spans="1:7" s="6" customFormat="1">
      <c r="A207" s="7"/>
      <c r="B207" s="55"/>
      <c r="C207" s="3"/>
      <c r="D207" s="9"/>
      <c r="E207" s="9"/>
      <c r="F207" s="9"/>
      <c r="G207" s="223" t="e">
        <f>#REF!+#REF!-F207</f>
        <v>#REF!</v>
      </c>
    </row>
    <row r="208" spans="1:7" s="1" customFormat="1" ht="16.5">
      <c r="A208" s="157" t="s">
        <v>76</v>
      </c>
      <c r="B208" s="158" t="s">
        <v>825</v>
      </c>
      <c r="C208" s="159"/>
      <c r="D208" s="53"/>
      <c r="E208" s="53"/>
      <c r="F208" s="53"/>
      <c r="G208" s="223" t="e">
        <f>#REF!+#REF!-F208</f>
        <v>#REF!</v>
      </c>
    </row>
    <row r="209" spans="1:7" s="1" customFormat="1" ht="20.25" customHeight="1">
      <c r="A209" s="4"/>
      <c r="B209" s="55"/>
      <c r="C209" s="3"/>
      <c r="D209" s="9"/>
      <c r="E209" s="9"/>
      <c r="F209" s="9"/>
      <c r="G209" s="223" t="e">
        <f>#REF!+#REF!-F209</f>
        <v>#REF!</v>
      </c>
    </row>
    <row r="210" spans="1:7" s="23" customFormat="1" ht="138" customHeight="1">
      <c r="A210" s="810" t="s">
        <v>658</v>
      </c>
      <c r="B210" s="810"/>
      <c r="C210" s="810"/>
      <c r="D210" s="810"/>
      <c r="E210" s="810"/>
      <c r="F210" s="810"/>
      <c r="G210" s="223" t="e">
        <f>#REF!+#REF!-F210</f>
        <v>#REF!</v>
      </c>
    </row>
    <row r="211" spans="1:7" ht="14.25" customHeight="1">
      <c r="A211" s="4"/>
      <c r="B211" s="237"/>
      <c r="C211" s="17"/>
      <c r="G211" s="223" t="e">
        <f>#REF!+#REF!-F211</f>
        <v>#REF!</v>
      </c>
    </row>
    <row r="212" spans="1:7" ht="224.25" customHeight="1">
      <c r="A212" s="205" t="s">
        <v>15</v>
      </c>
      <c r="B212" s="89" t="s">
        <v>826</v>
      </c>
      <c r="C212" s="164" t="s">
        <v>593</v>
      </c>
      <c r="D212" s="44">
        <v>4</v>
      </c>
      <c r="E212" s="44"/>
      <c r="F212" s="44">
        <f>E212*D212</f>
        <v>0</v>
      </c>
      <c r="G212" s="223" t="e">
        <f>#REF!+#REF!-F212</f>
        <v>#REF!</v>
      </c>
    </row>
    <row r="213" spans="1:7" ht="13.5" customHeight="1">
      <c r="A213" s="16"/>
      <c r="B213" s="89"/>
      <c r="C213" s="3"/>
      <c r="D213" s="5"/>
      <c r="E213" s="5"/>
      <c r="F213" s="5"/>
      <c r="G213" s="223" t="e">
        <f>#REF!+#REF!-F213</f>
        <v>#REF!</v>
      </c>
    </row>
    <row r="214" spans="1:7" ht="222" customHeight="1">
      <c r="A214" s="205" t="s">
        <v>527</v>
      </c>
      <c r="B214" s="89" t="s">
        <v>827</v>
      </c>
      <c r="C214" s="164" t="s">
        <v>593</v>
      </c>
      <c r="D214" s="44">
        <v>39</v>
      </c>
      <c r="E214" s="44"/>
      <c r="F214" s="44">
        <f>E214*D214</f>
        <v>0</v>
      </c>
      <c r="G214" s="223" t="e">
        <f>#REF!+#REF!-F214</f>
        <v>#REF!</v>
      </c>
    </row>
    <row r="215" spans="1:7" ht="14.25" customHeight="1">
      <c r="A215" s="205"/>
      <c r="B215" s="89"/>
      <c r="C215" s="164"/>
      <c r="D215" s="44"/>
      <c r="E215" s="44"/>
      <c r="F215" s="44"/>
      <c r="G215" s="223"/>
    </row>
    <row r="216" spans="1:7" ht="218.25" customHeight="1">
      <c r="A216" s="205" t="s">
        <v>528</v>
      </c>
      <c r="B216" s="89" t="s">
        <v>828</v>
      </c>
      <c r="C216" s="164" t="s">
        <v>593</v>
      </c>
      <c r="D216" s="44">
        <v>56</v>
      </c>
      <c r="E216" s="44"/>
      <c r="F216" s="44">
        <f>E216*D216</f>
        <v>0</v>
      </c>
      <c r="G216" s="223" t="e">
        <f>#REF!+#REF!-F216</f>
        <v>#REF!</v>
      </c>
    </row>
    <row r="217" spans="1:7" ht="17.25" customHeight="1">
      <c r="A217" s="205"/>
      <c r="B217" s="89"/>
      <c r="C217" s="164"/>
      <c r="D217" s="44"/>
      <c r="E217" s="44"/>
      <c r="F217" s="44"/>
      <c r="G217" s="223"/>
    </row>
    <row r="218" spans="1:7" s="1" customFormat="1" ht="16.5">
      <c r="A218" s="160"/>
      <c r="B218" s="161" t="s">
        <v>605</v>
      </c>
      <c r="C218" s="162"/>
      <c r="D218" s="163"/>
      <c r="E218" s="163"/>
      <c r="F218" s="163">
        <f>SUM(F212:F217)</f>
        <v>0</v>
      </c>
      <c r="G218" s="223" t="e">
        <f>#REF!+#REF!-F218</f>
        <v>#REF!</v>
      </c>
    </row>
    <row r="219" spans="1:7" s="1" customFormat="1">
      <c r="A219" s="4"/>
      <c r="B219" s="55"/>
      <c r="C219" s="3"/>
      <c r="D219" s="5"/>
      <c r="E219" s="5"/>
      <c r="F219" s="5"/>
      <c r="G219" s="223" t="e">
        <f>#REF!+#REF!-F219</f>
        <v>#REF!</v>
      </c>
    </row>
    <row r="220" spans="1:7" s="1" customFormat="1">
      <c r="A220" s="7"/>
      <c r="B220" s="55"/>
      <c r="C220" s="3"/>
      <c r="D220" s="9"/>
      <c r="E220" s="9"/>
      <c r="F220" s="9"/>
      <c r="G220" s="223" t="e">
        <f>#REF!+#REF!-F220</f>
        <v>#REF!</v>
      </c>
    </row>
    <row r="221" spans="1:7" s="1" customFormat="1" ht="16.5">
      <c r="A221" s="157" t="s">
        <v>72</v>
      </c>
      <c r="B221" s="158" t="s">
        <v>11</v>
      </c>
      <c r="C221" s="159"/>
      <c r="D221" s="53"/>
      <c r="E221" s="53"/>
      <c r="F221" s="53"/>
      <c r="G221" s="223" t="e">
        <f>#REF!+#REF!-F221</f>
        <v>#REF!</v>
      </c>
    </row>
    <row r="222" spans="1:7" s="1" customFormat="1">
      <c r="A222" s="4"/>
      <c r="B222" s="55"/>
      <c r="C222" s="3"/>
      <c r="D222" s="9"/>
      <c r="E222" s="9"/>
      <c r="F222" s="9"/>
      <c r="G222" s="223" t="e">
        <f>#REF!+#REF!-F222</f>
        <v>#REF!</v>
      </c>
    </row>
    <row r="223" spans="1:7" s="239" customFormat="1" ht="15" customHeight="1">
      <c r="A223" s="810" t="s">
        <v>84</v>
      </c>
      <c r="B223" s="810"/>
      <c r="C223" s="810"/>
      <c r="D223" s="810"/>
      <c r="E223" s="810"/>
      <c r="F223" s="810"/>
      <c r="G223" s="223" t="e">
        <f>#REF!+#REF!-F223</f>
        <v>#REF!</v>
      </c>
    </row>
    <row r="224" spans="1:7" s="239" customFormat="1" ht="40.15" customHeight="1">
      <c r="A224" s="810" t="s">
        <v>517</v>
      </c>
      <c r="B224" s="810"/>
      <c r="C224" s="810"/>
      <c r="D224" s="810"/>
      <c r="E224" s="810"/>
      <c r="F224" s="810"/>
      <c r="G224" s="223" t="e">
        <f>#REF!+#REF!-F224</f>
        <v>#REF!</v>
      </c>
    </row>
    <row r="225" spans="1:7" s="239" customFormat="1" ht="42" customHeight="1">
      <c r="A225" s="810" t="s">
        <v>659</v>
      </c>
      <c r="B225" s="810"/>
      <c r="C225" s="810"/>
      <c r="D225" s="810"/>
      <c r="E225" s="810"/>
      <c r="F225" s="810"/>
      <c r="G225" s="223" t="e">
        <f>#REF!+#REF!-F225</f>
        <v>#REF!</v>
      </c>
    </row>
    <row r="226" spans="1:7" s="239" customFormat="1" ht="16.5" customHeight="1">
      <c r="A226" s="810" t="s">
        <v>12</v>
      </c>
      <c r="B226" s="810"/>
      <c r="C226" s="810"/>
      <c r="D226" s="810"/>
      <c r="E226" s="810"/>
      <c r="F226" s="810"/>
      <c r="G226" s="223" t="e">
        <f>#REF!+#REF!-F226</f>
        <v>#REF!</v>
      </c>
    </row>
    <row r="227" spans="1:7" s="12" customFormat="1">
      <c r="A227" s="4"/>
      <c r="B227" s="265"/>
      <c r="C227" s="266"/>
      <c r="D227" s="5"/>
      <c r="E227" s="5"/>
      <c r="F227" s="5"/>
      <c r="G227" s="223" t="e">
        <f>#REF!+#REF!-F227</f>
        <v>#REF!</v>
      </c>
    </row>
    <row r="228" spans="1:7" s="193" customFormat="1" ht="282.75" customHeight="1">
      <c r="A228" s="205" t="s">
        <v>14</v>
      </c>
      <c r="B228" s="89" t="s">
        <v>755</v>
      </c>
      <c r="C228" s="164" t="s">
        <v>593</v>
      </c>
      <c r="D228" s="44">
        <v>82</v>
      </c>
      <c r="E228" s="44"/>
      <c r="F228" s="44">
        <f>E228*D228</f>
        <v>0</v>
      </c>
      <c r="G228" s="223" t="e">
        <f>#REF!+#REF!-F228</f>
        <v>#REF!</v>
      </c>
    </row>
    <row r="229" spans="1:7" s="12" customFormat="1" ht="12.75">
      <c r="A229" s="203"/>
      <c r="B229" s="245"/>
      <c r="C229" s="266"/>
      <c r="D229" s="44"/>
      <c r="E229" s="44"/>
      <c r="F229" s="44"/>
      <c r="G229" s="223" t="e">
        <f>#REF!+#REF!-F229</f>
        <v>#REF!</v>
      </c>
    </row>
    <row r="230" spans="1:7" s="12" customFormat="1" ht="12.75">
      <c r="A230" s="203"/>
      <c r="B230" s="265"/>
      <c r="C230" s="266"/>
      <c r="D230" s="44"/>
      <c r="E230" s="44"/>
      <c r="F230" s="44"/>
      <c r="G230" s="223" t="e">
        <f>#REF!+#REF!-F230</f>
        <v>#REF!</v>
      </c>
    </row>
    <row r="231" spans="1:7" s="12" customFormat="1" ht="406.5" customHeight="1">
      <c r="A231" s="205" t="s">
        <v>558</v>
      </c>
      <c r="B231" s="89" t="s">
        <v>829</v>
      </c>
      <c r="C231" s="164"/>
      <c r="D231" s="44"/>
      <c r="E231" s="312"/>
      <c r="F231" s="44"/>
      <c r="G231" s="223" t="e">
        <f>#REF!+#REF!-F231</f>
        <v>#REF!</v>
      </c>
    </row>
    <row r="232" spans="1:7" s="12" customFormat="1" ht="131.25" customHeight="1">
      <c r="A232" s="203"/>
      <c r="B232" s="310" t="s">
        <v>756</v>
      </c>
      <c r="C232" s="164" t="s">
        <v>593</v>
      </c>
      <c r="D232" s="44">
        <v>82</v>
      </c>
      <c r="E232" s="44"/>
      <c r="F232" s="44">
        <f>E232*D232</f>
        <v>0</v>
      </c>
      <c r="G232" s="223" t="e">
        <f>#REF!+#REF!-F232</f>
        <v>#REF!</v>
      </c>
    </row>
    <row r="233" spans="1:7" s="12" customFormat="1" ht="9.75" customHeight="1">
      <c r="A233" s="203"/>
      <c r="B233" s="89"/>
      <c r="C233" s="266"/>
      <c r="D233" s="44"/>
      <c r="E233" s="44"/>
      <c r="F233" s="44"/>
      <c r="G233" s="223" t="e">
        <f>#REF!+#REF!-F233</f>
        <v>#REF!</v>
      </c>
    </row>
    <row r="234" spans="1:7" s="12" customFormat="1" ht="12.75">
      <c r="A234" s="203"/>
      <c r="B234" s="267"/>
      <c r="C234" s="266"/>
      <c r="D234" s="44"/>
      <c r="E234" s="44"/>
      <c r="F234" s="44"/>
      <c r="G234" s="223" t="e">
        <f>#REF!+#REF!-F234</f>
        <v>#REF!</v>
      </c>
    </row>
    <row r="235" spans="1:7" s="193" customFormat="1" ht="63.75">
      <c r="A235" s="205" t="s">
        <v>559</v>
      </c>
      <c r="B235" s="89" t="s">
        <v>607</v>
      </c>
      <c r="C235" s="164" t="s">
        <v>117</v>
      </c>
      <c r="D235" s="44">
        <v>86</v>
      </c>
      <c r="E235" s="44"/>
      <c r="F235" s="44">
        <f>E235*D235</f>
        <v>0</v>
      </c>
      <c r="G235" s="223" t="e">
        <f>#REF!+#REF!-F235</f>
        <v>#REF!</v>
      </c>
    </row>
    <row r="236" spans="1:7" s="193" customFormat="1" ht="12.75">
      <c r="A236" s="205"/>
      <c r="B236" s="89"/>
      <c r="C236" s="164"/>
      <c r="D236" s="44"/>
      <c r="E236" s="44"/>
      <c r="F236" s="44"/>
      <c r="G236" s="223" t="e">
        <f>#REF!+#REF!-F236</f>
        <v>#REF!</v>
      </c>
    </row>
    <row r="237" spans="1:7" s="193" customFormat="1" ht="12.75">
      <c r="A237" s="205"/>
      <c r="B237" s="89"/>
      <c r="C237" s="164"/>
      <c r="D237" s="44"/>
      <c r="E237" s="44"/>
      <c r="F237" s="44"/>
      <c r="G237" s="223" t="e">
        <f>#REF!+#REF!-F237</f>
        <v>#REF!</v>
      </c>
    </row>
    <row r="238" spans="1:7" s="193" customFormat="1" ht="12.75">
      <c r="A238" s="205"/>
      <c r="B238" s="89"/>
      <c r="C238" s="164"/>
      <c r="D238" s="44"/>
      <c r="E238" s="44"/>
      <c r="F238" s="44"/>
      <c r="G238" s="223" t="e">
        <f>#REF!+#REF!-F238</f>
        <v>#REF!</v>
      </c>
    </row>
    <row r="239" spans="1:7" s="6" customFormat="1">
      <c r="A239" s="4"/>
      <c r="B239" s="60"/>
      <c r="C239" s="3"/>
      <c r="D239" s="5"/>
      <c r="E239" s="5"/>
      <c r="F239" s="5"/>
      <c r="G239" s="223" t="e">
        <f>#REF!+#REF!-F239</f>
        <v>#REF!</v>
      </c>
    </row>
    <row r="240" spans="1:7" s="6" customFormat="1" ht="16.5">
      <c r="A240" s="160"/>
      <c r="B240" s="161" t="s">
        <v>830</v>
      </c>
      <c r="C240" s="162"/>
      <c r="D240" s="163"/>
      <c r="E240" s="163"/>
      <c r="F240" s="163">
        <f>SUM(F228:F239)</f>
        <v>0</v>
      </c>
      <c r="G240" s="223" t="e">
        <f>#REF!+#REF!-F240</f>
        <v>#REF!</v>
      </c>
    </row>
    <row r="241" spans="1:7" s="6" customFormat="1">
      <c r="A241" s="4"/>
      <c r="B241" s="55"/>
      <c r="C241" s="3"/>
      <c r="D241" s="5"/>
      <c r="E241" s="5"/>
      <c r="F241" s="5"/>
      <c r="G241" s="223" t="e">
        <f>#REF!+#REF!-F241</f>
        <v>#REF!</v>
      </c>
    </row>
    <row r="242" spans="1:7" s="6" customFormat="1">
      <c r="A242" s="7"/>
      <c r="B242" s="55"/>
      <c r="C242" s="3"/>
      <c r="D242" s="9"/>
      <c r="E242" s="9"/>
      <c r="F242" s="9"/>
      <c r="G242" s="223" t="e">
        <f>#REF!+#REF!-F242</f>
        <v>#REF!</v>
      </c>
    </row>
    <row r="243" spans="1:7" s="6" customFormat="1" ht="16.5">
      <c r="A243" s="157" t="s">
        <v>77</v>
      </c>
      <c r="B243" s="158" t="s">
        <v>0</v>
      </c>
      <c r="C243" s="159"/>
      <c r="D243" s="53"/>
      <c r="E243" s="53"/>
      <c r="F243" s="53"/>
      <c r="G243" s="223" t="e">
        <f>#REF!+#REF!-F243</f>
        <v>#REF!</v>
      </c>
    </row>
    <row r="244" spans="1:7" s="6" customFormat="1">
      <c r="A244" s="4"/>
      <c r="B244" s="55"/>
      <c r="C244" s="3"/>
      <c r="D244" s="9"/>
      <c r="E244" s="9"/>
      <c r="F244" s="9"/>
      <c r="G244" s="223" t="e">
        <f>#REF!+#REF!-F244</f>
        <v>#REF!</v>
      </c>
    </row>
    <row r="245" spans="1:7" s="193" customFormat="1" ht="54" customHeight="1">
      <c r="A245" s="811" t="s">
        <v>518</v>
      </c>
      <c r="B245" s="811"/>
      <c r="C245" s="811"/>
      <c r="D245" s="811"/>
      <c r="E245" s="811"/>
      <c r="F245" s="811"/>
      <c r="G245" s="223" t="e">
        <f>#REF!+#REF!-F245</f>
        <v>#REF!</v>
      </c>
    </row>
    <row r="246" spans="1:7" s="193" customFormat="1">
      <c r="A246" s="268"/>
      <c r="B246" s="269"/>
      <c r="C246" s="270"/>
      <c r="D246" s="9"/>
      <c r="E246" s="9"/>
      <c r="F246" s="9"/>
      <c r="G246" s="223" t="e">
        <f>#REF!+#REF!-F246</f>
        <v>#REF!</v>
      </c>
    </row>
    <row r="247" spans="1:7" s="193" customFormat="1" ht="15.6" customHeight="1">
      <c r="A247" s="246"/>
      <c r="B247" s="89"/>
      <c r="C247" s="240"/>
      <c r="D247" s="207"/>
      <c r="E247" s="207"/>
      <c r="F247" s="207"/>
      <c r="G247" s="223" t="e">
        <f>#REF!+#REF!-F247</f>
        <v>#REF!</v>
      </c>
    </row>
    <row r="248" spans="1:7" s="193" customFormat="1" ht="107.25" customHeight="1">
      <c r="A248" s="271" t="s">
        <v>28</v>
      </c>
      <c r="B248" s="247" t="s">
        <v>610</v>
      </c>
      <c r="C248" s="240"/>
      <c r="D248" s="207"/>
      <c r="E248" s="207"/>
      <c r="F248" s="207"/>
      <c r="G248" s="223" t="e">
        <f>#REF!+#REF!-F248</f>
        <v>#REF!</v>
      </c>
    </row>
    <row r="249" spans="1:7" s="193" customFormat="1" ht="13.15" customHeight="1">
      <c r="A249" s="271" t="s">
        <v>33</v>
      </c>
      <c r="B249" s="247" t="s">
        <v>608</v>
      </c>
      <c r="C249" s="240" t="s">
        <v>593</v>
      </c>
      <c r="D249" s="207">
        <v>70</v>
      </c>
      <c r="E249" s="44"/>
      <c r="F249" s="44">
        <f>E249*D249</f>
        <v>0</v>
      </c>
      <c r="G249" s="223" t="e">
        <f>#REF!+#REF!-F249</f>
        <v>#REF!</v>
      </c>
    </row>
    <row r="250" spans="1:7" s="193" customFormat="1" ht="13.15" customHeight="1">
      <c r="A250" s="271" t="s">
        <v>34</v>
      </c>
      <c r="B250" s="247" t="s">
        <v>609</v>
      </c>
      <c r="C250" s="240" t="s">
        <v>593</v>
      </c>
      <c r="D250" s="207">
        <v>10</v>
      </c>
      <c r="E250" s="44"/>
      <c r="F250" s="44">
        <f>E250*D250</f>
        <v>0</v>
      </c>
      <c r="G250" s="223" t="e">
        <f>#REF!+#REF!-F250</f>
        <v>#REF!</v>
      </c>
    </row>
    <row r="251" spans="1:7" s="193" customFormat="1" ht="18" customHeight="1">
      <c r="A251" s="271"/>
      <c r="B251" s="89"/>
      <c r="C251" s="240"/>
      <c r="D251" s="207"/>
      <c r="E251" s="207"/>
      <c r="F251" s="207"/>
      <c r="G251" s="223" t="e">
        <f>#REF!+#REF!-F251</f>
        <v>#REF!</v>
      </c>
    </row>
    <row r="252" spans="1:7" s="193" customFormat="1" ht="15.75" customHeight="1">
      <c r="A252" s="268"/>
      <c r="B252" s="269"/>
      <c r="C252" s="270"/>
      <c r="D252" s="9"/>
      <c r="E252" s="9"/>
      <c r="F252" s="9"/>
      <c r="G252" s="223" t="e">
        <f>#REF!+#REF!-F252</f>
        <v>#REF!</v>
      </c>
    </row>
    <row r="253" spans="1:7" s="193" customFormat="1" ht="117" customHeight="1">
      <c r="A253" s="271" t="s">
        <v>29</v>
      </c>
      <c r="B253" s="89" t="s">
        <v>660</v>
      </c>
      <c r="C253" s="240" t="s">
        <v>593</v>
      </c>
      <c r="D253" s="207">
        <v>70</v>
      </c>
      <c r="E253" s="44"/>
      <c r="F253" s="44">
        <f>E253*D253</f>
        <v>0</v>
      </c>
      <c r="G253" s="223" t="e">
        <f>#REF!+#REF!-F253</f>
        <v>#REF!</v>
      </c>
    </row>
    <row r="254" spans="1:7" s="193" customFormat="1" ht="13.15" customHeight="1">
      <c r="A254" s="271"/>
      <c r="B254" s="89"/>
      <c r="C254" s="240"/>
      <c r="D254" s="207"/>
      <c r="E254" s="207"/>
      <c r="F254" s="207"/>
      <c r="G254" s="223" t="e">
        <f>#REF!+#REF!-F254</f>
        <v>#REF!</v>
      </c>
    </row>
    <row r="255" spans="1:7" s="6" customFormat="1">
      <c r="A255" s="4"/>
      <c r="B255" s="60"/>
      <c r="C255" s="3"/>
      <c r="D255" s="5"/>
      <c r="E255" s="5"/>
      <c r="F255" s="5"/>
      <c r="G255" s="223" t="e">
        <f>#REF!+#REF!-F255</f>
        <v>#REF!</v>
      </c>
    </row>
    <row r="256" spans="1:7" s="6" customFormat="1" ht="16.5">
      <c r="A256" s="160"/>
      <c r="B256" s="161" t="s">
        <v>13</v>
      </c>
      <c r="C256" s="162"/>
      <c r="D256" s="163"/>
      <c r="E256" s="163"/>
      <c r="F256" s="163">
        <f>SUM(F247:F255)</f>
        <v>0</v>
      </c>
      <c r="G256" s="223" t="e">
        <f>#REF!+#REF!-F256</f>
        <v>#REF!</v>
      </c>
    </row>
    <row r="257" spans="1:7" s="6" customFormat="1">
      <c r="A257" s="4"/>
      <c r="B257" s="55"/>
      <c r="C257" s="3"/>
      <c r="D257" s="5"/>
      <c r="E257" s="5"/>
      <c r="F257" s="5"/>
      <c r="G257" s="223" t="e">
        <f>#REF!+#REF!-F257</f>
        <v>#REF!</v>
      </c>
    </row>
    <row r="258" spans="1:7" s="6" customFormat="1">
      <c r="A258" s="7"/>
      <c r="B258" s="55"/>
      <c r="C258" s="3"/>
      <c r="D258" s="9"/>
      <c r="E258" s="9"/>
      <c r="F258" s="9"/>
      <c r="G258" s="223" t="e">
        <f>#REF!+#REF!-F258</f>
        <v>#REF!</v>
      </c>
    </row>
    <row r="259" spans="1:7" s="1" customFormat="1" ht="16.5">
      <c r="A259" s="157" t="s">
        <v>78</v>
      </c>
      <c r="B259" s="158" t="s">
        <v>6</v>
      </c>
      <c r="C259" s="159"/>
      <c r="D259" s="53"/>
      <c r="E259" s="53"/>
      <c r="F259" s="53"/>
      <c r="G259" s="223" t="e">
        <f>#REF!+#REF!-F259</f>
        <v>#REF!</v>
      </c>
    </row>
    <row r="260" spans="1:7" s="6" customFormat="1">
      <c r="A260" s="4"/>
      <c r="B260" s="55"/>
      <c r="C260" s="3"/>
      <c r="D260" s="9"/>
      <c r="E260" s="9"/>
      <c r="F260" s="9"/>
      <c r="G260" s="223" t="e">
        <f>#REF!+#REF!-F260</f>
        <v>#REF!</v>
      </c>
    </row>
    <row r="261" spans="1:7" s="193" customFormat="1" ht="28.15" customHeight="1">
      <c r="A261" s="811" t="s">
        <v>532</v>
      </c>
      <c r="B261" s="811"/>
      <c r="C261" s="811"/>
      <c r="D261" s="811"/>
      <c r="E261" s="811"/>
      <c r="F261" s="811"/>
      <c r="G261" s="223" t="e">
        <f>#REF!+#REF!-F261</f>
        <v>#REF!</v>
      </c>
    </row>
    <row r="262" spans="1:7" s="193" customFormat="1" ht="15" customHeight="1">
      <c r="A262" s="107"/>
      <c r="B262" s="107"/>
      <c r="C262" s="107"/>
      <c r="D262" s="107"/>
      <c r="E262" s="107"/>
      <c r="F262" s="107"/>
      <c r="G262" s="223"/>
    </row>
    <row r="263" spans="1:7" s="193" customFormat="1" ht="15.6" customHeight="1">
      <c r="A263" s="205"/>
      <c r="B263" s="89"/>
      <c r="C263" s="45"/>
      <c r="D263" s="44"/>
      <c r="E263" s="44"/>
      <c r="F263" s="44"/>
      <c r="G263" s="223" t="e">
        <f>#REF!+#REF!-F263</f>
        <v>#REF!</v>
      </c>
    </row>
    <row r="264" spans="1:7" s="193" customFormat="1" ht="38.25">
      <c r="A264" s="205" t="s">
        <v>611</v>
      </c>
      <c r="B264" s="89" t="s">
        <v>512</v>
      </c>
      <c r="C264" s="45" t="s">
        <v>82</v>
      </c>
      <c r="D264" s="44">
        <v>5</v>
      </c>
      <c r="E264" s="44"/>
      <c r="F264" s="44">
        <f>E264*D264</f>
        <v>0</v>
      </c>
      <c r="G264" s="223" t="e">
        <f>#REF!+#REF!-F264</f>
        <v>#REF!</v>
      </c>
    </row>
    <row r="265" spans="1:7" s="193" customFormat="1" ht="15" customHeight="1">
      <c r="A265" s="205"/>
      <c r="B265" s="89"/>
      <c r="C265" s="45"/>
      <c r="D265" s="44"/>
      <c r="E265" s="44"/>
      <c r="F265" s="44"/>
      <c r="G265" s="223" t="e">
        <f>#REF!+#REF!-F265</f>
        <v>#REF!</v>
      </c>
    </row>
    <row r="266" spans="1:7" s="193" customFormat="1" ht="12.75">
      <c r="A266" s="205"/>
      <c r="B266" s="89"/>
      <c r="C266" s="240"/>
      <c r="D266" s="44"/>
      <c r="E266" s="44"/>
      <c r="F266" s="44"/>
      <c r="G266" s="223" t="e">
        <f>#REF!+#REF!-F266</f>
        <v>#REF!</v>
      </c>
    </row>
    <row r="267" spans="1:7" s="193" customFormat="1" ht="51">
      <c r="A267" s="205" t="s">
        <v>612</v>
      </c>
      <c r="B267" s="89" t="s">
        <v>661</v>
      </c>
      <c r="C267" s="206" t="s">
        <v>87</v>
      </c>
      <c r="D267" s="44">
        <v>1</v>
      </c>
      <c r="E267" s="44"/>
      <c r="F267" s="44">
        <f>E267*D267</f>
        <v>0</v>
      </c>
      <c r="G267" s="223"/>
    </row>
    <row r="268" spans="1:7" s="193" customFormat="1" ht="12.75">
      <c r="A268" s="205"/>
      <c r="B268" s="89"/>
      <c r="C268" s="240"/>
      <c r="D268" s="44"/>
      <c r="E268" s="44"/>
      <c r="F268" s="44"/>
      <c r="G268" s="223"/>
    </row>
    <row r="269" spans="1:7" s="193" customFormat="1" ht="51">
      <c r="A269" s="205" t="s">
        <v>831</v>
      </c>
      <c r="B269" s="89" t="s">
        <v>662</v>
      </c>
      <c r="C269" s="206" t="s">
        <v>87</v>
      </c>
      <c r="D269" s="44">
        <v>1</v>
      </c>
      <c r="E269" s="44"/>
      <c r="F269" s="44">
        <f>E269*D269</f>
        <v>0</v>
      </c>
      <c r="G269" s="223"/>
    </row>
    <row r="270" spans="1:7" s="193" customFormat="1" ht="12.75">
      <c r="A270" s="205"/>
      <c r="B270" s="89"/>
      <c r="C270" s="240"/>
      <c r="D270" s="44"/>
      <c r="E270" s="44"/>
      <c r="F270" s="44"/>
      <c r="G270" s="223"/>
    </row>
    <row r="271" spans="1:7" s="193" customFormat="1" ht="15">
      <c r="A271" s="241"/>
      <c r="B271" s="89"/>
      <c r="C271" s="45"/>
      <c r="D271" s="44"/>
      <c r="E271" s="44"/>
      <c r="F271" s="44"/>
      <c r="G271" s="223" t="e">
        <f>#REF!+#REF!-F271</f>
        <v>#REF!</v>
      </c>
    </row>
    <row r="272" spans="1:7" s="193" customFormat="1" ht="95.25" customHeight="1">
      <c r="A272" s="205" t="s">
        <v>832</v>
      </c>
      <c r="B272" s="89" t="s">
        <v>834</v>
      </c>
      <c r="C272" s="240" t="s">
        <v>83</v>
      </c>
      <c r="D272" s="44">
        <v>4</v>
      </c>
      <c r="E272" s="44"/>
      <c r="F272" s="44">
        <f>E272*D272</f>
        <v>0</v>
      </c>
      <c r="G272" s="223" t="e">
        <f>#REF!+#REF!-F272</f>
        <v>#REF!</v>
      </c>
    </row>
    <row r="273" spans="1:7" s="193" customFormat="1" ht="30" customHeight="1">
      <c r="A273" s="205"/>
      <c r="B273" s="89"/>
      <c r="C273" s="240"/>
      <c r="D273" s="44"/>
      <c r="E273" s="44"/>
      <c r="F273" s="44"/>
      <c r="G273" s="223"/>
    </row>
    <row r="274" spans="1:7" s="193" customFormat="1" ht="30" customHeight="1">
      <c r="A274" s="205" t="s">
        <v>833</v>
      </c>
      <c r="B274" s="89" t="s">
        <v>563</v>
      </c>
      <c r="C274" s="240" t="s">
        <v>87</v>
      </c>
      <c r="D274" s="44">
        <v>1</v>
      </c>
      <c r="E274" s="44"/>
      <c r="F274" s="44">
        <f>E274*D274</f>
        <v>0</v>
      </c>
      <c r="G274" s="223"/>
    </row>
    <row r="275" spans="1:7" s="193" customFormat="1" ht="30" customHeight="1">
      <c r="A275" s="205"/>
      <c r="B275" s="89"/>
      <c r="C275" s="240"/>
      <c r="D275" s="44"/>
      <c r="E275" s="44"/>
      <c r="F275" s="44"/>
      <c r="G275" s="223"/>
    </row>
    <row r="276" spans="1:7" s="193" customFormat="1" ht="16.5" customHeight="1">
      <c r="A276" s="205"/>
      <c r="B276" s="89"/>
      <c r="C276" s="240"/>
      <c r="D276" s="44"/>
      <c r="E276" s="44"/>
      <c r="F276" s="44"/>
      <c r="G276" s="223"/>
    </row>
    <row r="277" spans="1:7" s="6" customFormat="1" ht="16.5">
      <c r="A277" s="160"/>
      <c r="B277" s="161" t="s">
        <v>534</v>
      </c>
      <c r="C277" s="162"/>
      <c r="D277" s="163"/>
      <c r="E277" s="163"/>
      <c r="F277" s="163">
        <f>SUM(F263:F276)</f>
        <v>0</v>
      </c>
      <c r="G277" s="223" t="e">
        <f>#REF!+#REF!-F277</f>
        <v>#REF!</v>
      </c>
    </row>
    <row r="278" spans="1:7" s="6" customFormat="1" ht="16.5">
      <c r="A278" s="4"/>
      <c r="B278" s="242"/>
      <c r="C278" s="3"/>
      <c r="D278" s="243"/>
      <c r="E278" s="243"/>
      <c r="F278" s="243"/>
      <c r="G278" s="223"/>
    </row>
    <row r="279" spans="1:7" s="193" customFormat="1" ht="12.75">
      <c r="A279" s="205"/>
      <c r="B279" s="89"/>
      <c r="C279" s="240"/>
      <c r="D279" s="44"/>
      <c r="E279" s="44"/>
      <c r="F279" s="44"/>
      <c r="G279" s="223"/>
    </row>
    <row r="280" spans="1:7" s="6" customFormat="1">
      <c r="A280" s="7"/>
      <c r="B280" s="21"/>
      <c r="C280" s="8"/>
      <c r="D280" s="9"/>
      <c r="E280" s="9"/>
      <c r="F280" s="9"/>
      <c r="G280" s="223" t="e">
        <f>#REF!+#REF!-F280</f>
        <v>#REF!</v>
      </c>
    </row>
    <row r="281" spans="1:7" s="6" customFormat="1">
      <c r="A281" s="7"/>
      <c r="B281" s="21"/>
      <c r="C281" s="8"/>
      <c r="D281" s="9"/>
      <c r="E281" s="9"/>
      <c r="F281" s="9"/>
      <c r="G281" s="223" t="e">
        <f>#REF!+#REF!-F281</f>
        <v>#REF!</v>
      </c>
    </row>
    <row r="282" spans="1:7" s="6" customFormat="1">
      <c r="A282" s="7"/>
      <c r="B282" s="21"/>
      <c r="C282" s="8"/>
      <c r="D282" s="9"/>
      <c r="E282" s="9"/>
      <c r="F282" s="9"/>
      <c r="G282" s="223" t="e">
        <f>#REF!+#REF!-F282</f>
        <v>#REF!</v>
      </c>
    </row>
    <row r="283" spans="1:7" s="6" customFormat="1" ht="19.5">
      <c r="A283" s="24"/>
      <c r="B283" s="197" t="s">
        <v>7</v>
      </c>
      <c r="C283" s="8"/>
      <c r="D283" s="9"/>
      <c r="E283" s="9"/>
      <c r="F283" s="9"/>
      <c r="G283" s="223" t="e">
        <f>#REF!+#REF!-F283</f>
        <v>#REF!</v>
      </c>
    </row>
    <row r="284" spans="1:7" s="6" customFormat="1">
      <c r="A284" s="24"/>
      <c r="B284" s="272"/>
      <c r="C284" s="8"/>
      <c r="D284" s="9"/>
      <c r="E284" s="9"/>
      <c r="F284" s="9"/>
      <c r="G284" s="223" t="e">
        <f>#REF!+#REF!-F284</f>
        <v>#REF!</v>
      </c>
    </row>
    <row r="285" spans="1:7" s="6" customFormat="1">
      <c r="A285" s="24"/>
      <c r="B285" s="272"/>
      <c r="C285" s="8"/>
      <c r="D285" s="9"/>
      <c r="E285" s="9"/>
      <c r="F285" s="9"/>
      <c r="G285" s="223" t="e">
        <f>#REF!+#REF!-F285</f>
        <v>#REF!</v>
      </c>
    </row>
    <row r="286" spans="1:7" s="194" customFormat="1" ht="15">
      <c r="A286" s="273" t="str">
        <f>A19</f>
        <v>1.</v>
      </c>
      <c r="B286" s="40" t="str">
        <f>B19</f>
        <v>PRIPREMNI RADOVI I RAZGRADNJE</v>
      </c>
      <c r="C286" s="40"/>
      <c r="D286" s="274">
        <f>D66</f>
        <v>0</v>
      </c>
      <c r="E286" s="274"/>
      <c r="F286" s="274">
        <f>$F$66</f>
        <v>0</v>
      </c>
      <c r="G286" s="223" t="e">
        <f>#REF!+#REF!-F286</f>
        <v>#REF!</v>
      </c>
    </row>
    <row r="287" spans="1:7" s="194" customFormat="1" ht="15">
      <c r="A287" s="275"/>
      <c r="B287" s="276"/>
      <c r="C287" s="277"/>
      <c r="D287" s="274"/>
      <c r="E287" s="274"/>
      <c r="F287" s="274"/>
      <c r="G287" s="223" t="e">
        <f>#REF!+#REF!-F287</f>
        <v>#REF!</v>
      </c>
    </row>
    <row r="288" spans="1:7" s="194" customFormat="1" ht="15">
      <c r="A288" s="275" t="str">
        <f>A69</f>
        <v>2.</v>
      </c>
      <c r="B288" s="276" t="str">
        <f>B69</f>
        <v>IZOLATERSKI RADOVI</v>
      </c>
      <c r="C288" s="277"/>
      <c r="D288" s="274">
        <f>D82</f>
        <v>0</v>
      </c>
      <c r="E288" s="274"/>
      <c r="F288" s="274">
        <f>$F$82</f>
        <v>0</v>
      </c>
      <c r="G288" s="223" t="e">
        <f>#REF!+#REF!-F288</f>
        <v>#REF!</v>
      </c>
    </row>
    <row r="289" spans="1:7" s="194" customFormat="1" ht="15">
      <c r="A289" s="275"/>
      <c r="B289" s="276"/>
      <c r="C289" s="277"/>
      <c r="D289" s="274"/>
      <c r="E289" s="274"/>
      <c r="F289" s="274"/>
      <c r="G289" s="223" t="e">
        <f>#REF!+#REF!-F289</f>
        <v>#REF!</v>
      </c>
    </row>
    <row r="290" spans="1:7" s="194" customFormat="1" ht="15">
      <c r="A290" s="275" t="str">
        <f>A85</f>
        <v>3.</v>
      </c>
      <c r="B290" s="276" t="str">
        <f>B85</f>
        <v xml:space="preserve">ZIDARSKI RADOVI </v>
      </c>
      <c r="C290" s="277"/>
      <c r="D290" s="274">
        <f>D121</f>
        <v>0</v>
      </c>
      <c r="E290" s="274"/>
      <c r="F290" s="274">
        <f>$F$121</f>
        <v>0</v>
      </c>
      <c r="G290" s="223" t="e">
        <f>#REF!+#REF!-F290</f>
        <v>#REF!</v>
      </c>
    </row>
    <row r="291" spans="1:7" s="194" customFormat="1" ht="15">
      <c r="A291" s="275"/>
      <c r="B291" s="276"/>
      <c r="C291" s="277"/>
      <c r="D291" s="274"/>
      <c r="E291" s="274"/>
      <c r="F291" s="274"/>
      <c r="G291" s="223" t="e">
        <f>#REF!+#REF!-F291</f>
        <v>#REF!</v>
      </c>
    </row>
    <row r="292" spans="1:7" s="194" customFormat="1" ht="15">
      <c r="A292" s="273" t="str">
        <f>A124</f>
        <v>4.</v>
      </c>
      <c r="B292" s="40" t="str">
        <f>B124</f>
        <v>GIPSKARTONSKI RADOVI</v>
      </c>
      <c r="C292" s="277"/>
      <c r="D292" s="274">
        <f>D165</f>
        <v>0</v>
      </c>
      <c r="E292" s="274"/>
      <c r="F292" s="274">
        <f>$F$165</f>
        <v>0</v>
      </c>
      <c r="G292" s="223" t="e">
        <f>#REF!+#REF!-F292</f>
        <v>#REF!</v>
      </c>
    </row>
    <row r="293" spans="1:7" s="194" customFormat="1" ht="15">
      <c r="A293" s="275"/>
      <c r="B293" s="276"/>
      <c r="C293" s="277"/>
      <c r="D293" s="274"/>
      <c r="E293" s="274"/>
      <c r="F293" s="274"/>
      <c r="G293" s="223" t="e">
        <f>#REF!+#REF!-F293</f>
        <v>#REF!</v>
      </c>
    </row>
    <row r="294" spans="1:7" s="194" customFormat="1" ht="15">
      <c r="A294" s="273" t="str">
        <f>A169</f>
        <v>5.</v>
      </c>
      <c r="B294" s="40" t="str">
        <f>B169</f>
        <v xml:space="preserve">ALUMINIJSKA BRAVARIJA </v>
      </c>
      <c r="C294" s="277"/>
      <c r="D294" s="274">
        <f>D191</f>
        <v>0</v>
      </c>
      <c r="E294" s="274"/>
      <c r="F294" s="274">
        <f>$F$191</f>
        <v>0</v>
      </c>
      <c r="G294" s="223" t="e">
        <f>#REF!+#REF!-F294</f>
        <v>#REF!</v>
      </c>
    </row>
    <row r="295" spans="1:7" s="194" customFormat="1" ht="15">
      <c r="A295" s="275"/>
      <c r="B295" s="276"/>
      <c r="C295" s="277"/>
      <c r="D295" s="274"/>
      <c r="E295" s="274"/>
      <c r="F295" s="274"/>
      <c r="G295" s="223" t="e">
        <f>#REF!+#REF!-F295</f>
        <v>#REF!</v>
      </c>
    </row>
    <row r="296" spans="1:7" s="194" customFormat="1" ht="15">
      <c r="A296" s="273" t="str">
        <f>A194</f>
        <v>6.</v>
      </c>
      <c r="B296" s="40" t="str">
        <f>B194</f>
        <v>STOLARSKI RADOVI</v>
      </c>
      <c r="C296" s="277"/>
      <c r="D296" s="274"/>
      <c r="E296" s="274"/>
      <c r="F296" s="274">
        <f>$F$205</f>
        <v>0</v>
      </c>
      <c r="G296" s="223" t="e">
        <f>#REF!+#REF!-F296</f>
        <v>#REF!</v>
      </c>
    </row>
    <row r="297" spans="1:7" s="194" customFormat="1" ht="15">
      <c r="A297" s="275"/>
      <c r="B297" s="276"/>
      <c r="C297" s="277"/>
      <c r="D297" s="274"/>
      <c r="E297" s="274"/>
      <c r="F297" s="274"/>
      <c r="G297" s="223" t="e">
        <f>#REF!+#REF!-F297</f>
        <v>#REF!</v>
      </c>
    </row>
    <row r="298" spans="1:7" s="194" customFormat="1" ht="15">
      <c r="A298" s="273" t="str">
        <f>A208</f>
        <v>7.</v>
      </c>
      <c r="B298" s="40" t="str">
        <f>B208</f>
        <v xml:space="preserve">KERAMIČARSKI RADOVI </v>
      </c>
      <c r="C298" s="277"/>
      <c r="D298" s="274">
        <f>D218</f>
        <v>0</v>
      </c>
      <c r="E298" s="274"/>
      <c r="F298" s="274">
        <f>$F$218</f>
        <v>0</v>
      </c>
      <c r="G298" s="223" t="e">
        <f>#REF!+#REF!-F298</f>
        <v>#REF!</v>
      </c>
    </row>
    <row r="299" spans="1:7" s="194" customFormat="1" ht="15">
      <c r="A299" s="275"/>
      <c r="B299" s="276"/>
      <c r="C299" s="277"/>
      <c r="D299" s="274"/>
      <c r="E299" s="274"/>
      <c r="F299" s="274"/>
      <c r="G299" s="223" t="e">
        <f>#REF!+#REF!-F299</f>
        <v>#REF!</v>
      </c>
    </row>
    <row r="300" spans="1:7" s="194" customFormat="1" ht="15">
      <c r="A300" s="273" t="str">
        <f>A221</f>
        <v>8.</v>
      </c>
      <c r="B300" s="40" t="str">
        <f>B221</f>
        <v>PODOPOLAGAČKI RADOVI</v>
      </c>
      <c r="C300" s="277"/>
      <c r="D300" s="274">
        <f>D240</f>
        <v>0</v>
      </c>
      <c r="E300" s="274"/>
      <c r="F300" s="274">
        <f>$F$240</f>
        <v>0</v>
      </c>
      <c r="G300" s="223" t="e">
        <f>#REF!+#REF!-F300</f>
        <v>#REF!</v>
      </c>
    </row>
    <row r="301" spans="1:7" s="194" customFormat="1" ht="15">
      <c r="A301" s="275"/>
      <c r="B301" s="276"/>
      <c r="C301" s="277"/>
      <c r="D301" s="274"/>
      <c r="E301" s="274"/>
      <c r="F301" s="274"/>
      <c r="G301" s="223" t="e">
        <f>#REF!+#REF!-F301</f>
        <v>#REF!</v>
      </c>
    </row>
    <row r="302" spans="1:7" s="194" customFormat="1" ht="15">
      <c r="A302" s="273" t="str">
        <f>A243</f>
        <v>9.</v>
      </c>
      <c r="B302" s="40" t="str">
        <f>B243</f>
        <v>SOBOSLIKARSKO-LIČILAČKI RADOVI</v>
      </c>
      <c r="C302" s="277"/>
      <c r="D302" s="274">
        <f>D256</f>
        <v>0</v>
      </c>
      <c r="E302" s="274"/>
      <c r="F302" s="274">
        <f>$F$256</f>
        <v>0</v>
      </c>
      <c r="G302" s="223" t="e">
        <f>#REF!+#REF!-F302</f>
        <v>#REF!</v>
      </c>
    </row>
    <row r="303" spans="1:7" s="194" customFormat="1" ht="15">
      <c r="A303" s="275"/>
      <c r="B303" s="276"/>
      <c r="C303" s="277"/>
      <c r="D303" s="274"/>
      <c r="E303" s="274"/>
      <c r="F303" s="274"/>
      <c r="G303" s="223" t="e">
        <f>#REF!+#REF!-F303</f>
        <v>#REF!</v>
      </c>
    </row>
    <row r="304" spans="1:7" s="194" customFormat="1" ht="15">
      <c r="A304" s="273" t="str">
        <f>A259</f>
        <v>10.</v>
      </c>
      <c r="B304" s="40" t="str">
        <f>B259</f>
        <v>RAZNI RADOVI</v>
      </c>
      <c r="C304" s="277"/>
      <c r="D304" s="274">
        <f>D277</f>
        <v>0</v>
      </c>
      <c r="E304" s="274"/>
      <c r="F304" s="274">
        <f>$F$277</f>
        <v>0</v>
      </c>
      <c r="G304" s="223" t="e">
        <f>#REF!+#REF!-F304</f>
        <v>#REF!</v>
      </c>
    </row>
    <row r="305" spans="1:8" s="194" customFormat="1" ht="15">
      <c r="A305" s="273"/>
      <c r="B305" s="40"/>
      <c r="C305" s="277"/>
      <c r="D305" s="274"/>
      <c r="E305" s="274"/>
      <c r="F305" s="274"/>
      <c r="G305" s="223"/>
    </row>
    <row r="306" spans="1:8" s="194" customFormat="1" ht="15">
      <c r="A306" s="273"/>
      <c r="B306" s="40"/>
      <c r="C306" s="277"/>
      <c r="D306" s="274"/>
      <c r="E306" s="274"/>
      <c r="F306" s="274"/>
      <c r="G306" s="223"/>
    </row>
    <row r="307" spans="1:8" s="194" customFormat="1" ht="15">
      <c r="A307" s="273"/>
      <c r="B307" s="40"/>
      <c r="C307" s="277"/>
      <c r="D307" s="274"/>
      <c r="E307" s="274"/>
      <c r="F307" s="274"/>
      <c r="G307" s="223"/>
    </row>
    <row r="308" spans="1:8" s="194" customFormat="1" ht="15">
      <c r="A308" s="273"/>
      <c r="B308" s="40"/>
      <c r="C308" s="277"/>
      <c r="D308" s="274"/>
      <c r="E308" s="274"/>
      <c r="F308" s="274"/>
      <c r="G308" s="223"/>
    </row>
    <row r="309" spans="1:8" s="194" customFormat="1" ht="15">
      <c r="A309" s="275"/>
      <c r="B309" s="276"/>
      <c r="C309" s="277"/>
      <c r="D309" s="274"/>
      <c r="E309" s="274"/>
      <c r="F309" s="274"/>
      <c r="G309" s="223" t="e">
        <f>#REF!+#REF!-F309</f>
        <v>#REF!</v>
      </c>
    </row>
    <row r="310" spans="1:8" s="6" customFormat="1">
      <c r="A310" s="7"/>
      <c r="B310" s="21"/>
      <c r="C310" s="8"/>
      <c r="D310" s="18"/>
      <c r="E310" s="18"/>
      <c r="G310" s="223" t="e">
        <f>#REF!+#REF!-#REF!</f>
        <v>#REF!</v>
      </c>
      <c r="H310" s="194"/>
    </row>
    <row r="311" spans="1:8" s="195" customFormat="1" ht="24.75" customHeight="1">
      <c r="A311" s="278"/>
      <c r="B311" s="165" t="s">
        <v>546</v>
      </c>
      <c r="C311" s="166"/>
      <c r="D311" s="283">
        <f>SUM(D286:D310)</f>
        <v>0</v>
      </c>
      <c r="E311" s="169"/>
      <c r="F311" s="283">
        <f>SUM(F286:F304)</f>
        <v>0</v>
      </c>
      <c r="G311" s="223" t="e">
        <f>#REF!+#REF!-F311</f>
        <v>#REF!</v>
      </c>
      <c r="H311" s="194"/>
    </row>
    <row r="312" spans="1:8" s="12" customFormat="1">
      <c r="A312" s="7"/>
      <c r="B312" s="37"/>
      <c r="C312" s="38"/>
      <c r="D312" s="9"/>
      <c r="E312" s="9"/>
      <c r="F312" s="9"/>
      <c r="G312" s="223"/>
      <c r="H312" s="194"/>
    </row>
    <row r="313" spans="1:8" s="12" customFormat="1">
      <c r="A313" s="7"/>
      <c r="B313" s="37"/>
      <c r="C313" s="38"/>
      <c r="D313" s="9"/>
      <c r="E313" s="9"/>
      <c r="F313" s="9"/>
      <c r="G313" s="223"/>
      <c r="H313" s="194"/>
    </row>
    <row r="314" spans="1:8" s="12" customFormat="1">
      <c r="A314" s="7"/>
      <c r="B314" s="37"/>
      <c r="C314" s="38"/>
      <c r="D314" s="9"/>
      <c r="E314" s="9"/>
      <c r="F314" s="9"/>
      <c r="G314" s="223"/>
      <c r="H314" s="194"/>
    </row>
    <row r="315" spans="1:8" s="12" customFormat="1">
      <c r="A315" s="7"/>
      <c r="B315" s="37"/>
      <c r="C315" s="38"/>
      <c r="D315" s="9"/>
      <c r="E315" s="9"/>
      <c r="F315" s="9"/>
      <c r="G315" s="282"/>
    </row>
    <row r="321" spans="1:7" s="12" customFormat="1">
      <c r="A321" s="7"/>
      <c r="B321" s="37"/>
      <c r="C321" s="38"/>
      <c r="D321" s="9"/>
      <c r="E321" s="9"/>
      <c r="F321" s="9"/>
      <c r="G321" s="282"/>
    </row>
    <row r="333" spans="1:7" s="12" customFormat="1">
      <c r="A333" s="7"/>
      <c r="B333" s="37"/>
      <c r="C333" s="38"/>
      <c r="D333" s="9"/>
      <c r="E333" s="9"/>
      <c r="F333" s="9"/>
      <c r="G333" s="282"/>
    </row>
    <row r="405" spans="1:7" s="13" customFormat="1">
      <c r="A405" s="7"/>
      <c r="B405" s="37"/>
      <c r="C405" s="38"/>
      <c r="D405" s="9"/>
      <c r="E405" s="9"/>
      <c r="F405" s="9"/>
      <c r="G405" s="282"/>
    </row>
    <row r="448" spans="1:7" s="12" customFormat="1">
      <c r="A448" s="7"/>
      <c r="B448" s="37"/>
      <c r="C448" s="38"/>
      <c r="D448" s="9"/>
      <c r="E448" s="9"/>
      <c r="F448" s="9"/>
      <c r="G448" s="282"/>
    </row>
    <row r="449" spans="1:7" s="12" customFormat="1">
      <c r="A449" s="7"/>
      <c r="B449" s="37"/>
      <c r="C449" s="38"/>
      <c r="D449" s="9"/>
      <c r="E449" s="9"/>
      <c r="F449" s="9"/>
      <c r="G449" s="282"/>
    </row>
    <row r="450" spans="1:7" s="12" customFormat="1">
      <c r="A450" s="7"/>
      <c r="B450" s="37"/>
      <c r="C450" s="38"/>
      <c r="D450" s="9"/>
      <c r="E450" s="9"/>
      <c r="F450" s="9"/>
      <c r="G450" s="282"/>
    </row>
    <row r="451" spans="1:7" s="12" customFormat="1">
      <c r="A451" s="7"/>
      <c r="B451" s="37"/>
      <c r="C451" s="38"/>
      <c r="D451" s="9"/>
      <c r="E451" s="9"/>
      <c r="F451" s="9"/>
      <c r="G451" s="282"/>
    </row>
    <row r="583" spans="1:7" s="14" customFormat="1">
      <c r="A583" s="7"/>
      <c r="B583" s="37"/>
      <c r="C583" s="38"/>
      <c r="D583" s="9"/>
      <c r="E583" s="9"/>
      <c r="F583" s="9"/>
      <c r="G583" s="282"/>
    </row>
    <row r="598" spans="1:7" s="12" customFormat="1">
      <c r="A598" s="7"/>
      <c r="B598" s="37"/>
      <c r="C598" s="38"/>
      <c r="D598" s="9"/>
      <c r="E598" s="9"/>
      <c r="F598" s="9"/>
      <c r="G598" s="282"/>
    </row>
    <row r="600" spans="1:7" s="12" customFormat="1">
      <c r="A600" s="7"/>
      <c r="B600" s="37"/>
      <c r="C600" s="38"/>
      <c r="D600" s="9"/>
      <c r="E600" s="9"/>
      <c r="F600" s="9"/>
      <c r="G600" s="282"/>
    </row>
    <row r="601" spans="1:7" s="12" customFormat="1">
      <c r="A601" s="7"/>
      <c r="B601" s="37"/>
      <c r="C601" s="38"/>
      <c r="D601" s="9"/>
      <c r="E601" s="9"/>
      <c r="F601" s="9"/>
      <c r="G601" s="282"/>
    </row>
    <row r="605" spans="1:7" s="12" customFormat="1">
      <c r="A605" s="7"/>
      <c r="B605" s="37"/>
      <c r="C605" s="38"/>
      <c r="D605" s="9"/>
      <c r="E605" s="9"/>
      <c r="F605" s="9"/>
      <c r="G605" s="282"/>
    </row>
    <row r="607" spans="1:7" s="12" customFormat="1">
      <c r="A607" s="7"/>
      <c r="B607" s="37"/>
      <c r="C607" s="38"/>
      <c r="D607" s="9"/>
      <c r="E607" s="9"/>
      <c r="F607" s="9"/>
      <c r="G607" s="282"/>
    </row>
    <row r="608" spans="1:7" s="12" customFormat="1">
      <c r="A608" s="7"/>
      <c r="B608" s="37"/>
      <c r="C608" s="38"/>
      <c r="D608" s="9"/>
      <c r="E608" s="9"/>
      <c r="F608" s="9"/>
      <c r="G608" s="282"/>
    </row>
    <row r="626" spans="1:7" s="6" customFormat="1">
      <c r="A626" s="7"/>
      <c r="B626" s="37"/>
      <c r="C626" s="38"/>
      <c r="D626" s="9"/>
      <c r="E626" s="9"/>
      <c r="F626" s="9"/>
      <c r="G626" s="282"/>
    </row>
    <row r="627" spans="1:7" s="6" customFormat="1">
      <c r="A627" s="7"/>
      <c r="B627" s="37"/>
      <c r="C627" s="38"/>
      <c r="D627" s="9"/>
      <c r="E627" s="9"/>
      <c r="F627" s="9"/>
      <c r="G627" s="282"/>
    </row>
    <row r="641" spans="1:7" s="12" customFormat="1">
      <c r="A641" s="7"/>
      <c r="B641" s="37"/>
      <c r="C641" s="38"/>
      <c r="D641" s="9"/>
      <c r="E641" s="9"/>
      <c r="F641" s="9"/>
      <c r="G641" s="282"/>
    </row>
    <row r="655" spans="1:7" s="12" customFormat="1">
      <c r="A655" s="7"/>
      <c r="B655" s="37"/>
      <c r="C655" s="38"/>
      <c r="D655" s="9"/>
      <c r="E655" s="9"/>
      <c r="F655" s="9"/>
      <c r="G655" s="282"/>
    </row>
    <row r="671" spans="1:7" s="12" customFormat="1">
      <c r="A671" s="7"/>
      <c r="B671" s="37"/>
      <c r="C671" s="38"/>
      <c r="D671" s="9"/>
      <c r="E671" s="9"/>
      <c r="F671" s="9"/>
      <c r="G671" s="282"/>
    </row>
    <row r="680" spans="1:7" s="12" customFormat="1">
      <c r="A680" s="7"/>
      <c r="B680" s="37"/>
      <c r="C680" s="38"/>
      <c r="D680" s="9"/>
      <c r="E680" s="9"/>
      <c r="F680" s="9"/>
      <c r="G680" s="282"/>
    </row>
    <row r="701" spans="1:7" s="12" customFormat="1">
      <c r="A701" s="7"/>
      <c r="B701" s="37"/>
      <c r="C701" s="38"/>
      <c r="D701" s="9"/>
      <c r="E701" s="9"/>
      <c r="F701" s="9"/>
      <c r="G701" s="282"/>
    </row>
    <row r="702" spans="1:7" s="12" customFormat="1">
      <c r="A702" s="7"/>
      <c r="B702" s="37"/>
      <c r="C702" s="38"/>
      <c r="D702" s="9"/>
      <c r="E702" s="9"/>
      <c r="F702" s="9"/>
      <c r="G702" s="282"/>
    </row>
    <row r="703" spans="1:7" s="12" customFormat="1">
      <c r="A703" s="7"/>
      <c r="B703" s="37"/>
      <c r="C703" s="38"/>
      <c r="D703" s="9"/>
      <c r="E703" s="9"/>
      <c r="F703" s="9"/>
      <c r="G703" s="282"/>
    </row>
    <row r="725" spans="1:7" s="12" customFormat="1">
      <c r="A725" s="7"/>
      <c r="B725" s="37"/>
      <c r="C725" s="38"/>
      <c r="D725" s="9"/>
      <c r="E725" s="9"/>
      <c r="F725" s="9"/>
      <c r="G725" s="282"/>
    </row>
    <row r="726" spans="1:7" s="12" customFormat="1">
      <c r="A726" s="7"/>
      <c r="B726" s="37"/>
      <c r="C726" s="38"/>
      <c r="D726" s="9"/>
      <c r="E726" s="9"/>
      <c r="F726" s="9"/>
      <c r="G726" s="282"/>
    </row>
    <row r="736" spans="1:7" s="12" customFormat="1">
      <c r="A736" s="7"/>
      <c r="B736" s="37"/>
      <c r="C736" s="38"/>
      <c r="D736" s="9"/>
      <c r="E736" s="9"/>
      <c r="F736" s="9"/>
      <c r="G736" s="282"/>
    </row>
    <row r="737" spans="1:7" s="12" customFormat="1">
      <c r="A737" s="7"/>
      <c r="B737" s="37"/>
      <c r="C737" s="38"/>
      <c r="D737" s="9"/>
      <c r="E737" s="9"/>
      <c r="F737" s="9"/>
      <c r="G737" s="282"/>
    </row>
    <row r="740" spans="1:7" s="6" customFormat="1">
      <c r="A740" s="7"/>
      <c r="B740" s="37"/>
      <c r="C740" s="38"/>
      <c r="D740" s="9"/>
      <c r="E740" s="9"/>
      <c r="F740" s="9"/>
      <c r="G740" s="282"/>
    </row>
    <row r="741" spans="1:7" s="6" customFormat="1">
      <c r="A741" s="7"/>
      <c r="B741" s="37"/>
      <c r="C741" s="38"/>
      <c r="D741" s="9"/>
      <c r="E741" s="9"/>
      <c r="F741" s="9"/>
      <c r="G741" s="282"/>
    </row>
    <row r="744" spans="1:7" s="12" customFormat="1">
      <c r="A744" s="7"/>
      <c r="B744" s="37"/>
      <c r="C744" s="38"/>
      <c r="D744" s="9"/>
      <c r="E744" s="9"/>
      <c r="F744" s="9"/>
      <c r="G744" s="282"/>
    </row>
    <row r="745" spans="1:7" s="12" customFormat="1">
      <c r="A745" s="7"/>
      <c r="B745" s="37"/>
      <c r="C745" s="38"/>
      <c r="D745" s="9"/>
      <c r="E745" s="9"/>
      <c r="F745" s="9"/>
      <c r="G745" s="282"/>
    </row>
    <row r="746" spans="1:7" s="12" customFormat="1">
      <c r="A746" s="7"/>
      <c r="B746" s="37"/>
      <c r="C746" s="38"/>
      <c r="D746" s="9"/>
      <c r="E746" s="9"/>
      <c r="F746" s="9"/>
      <c r="G746" s="282"/>
    </row>
    <row r="747" spans="1:7" s="12" customFormat="1">
      <c r="A747" s="7"/>
      <c r="B747" s="37"/>
      <c r="C747" s="38"/>
      <c r="D747" s="9"/>
      <c r="E747" s="9"/>
      <c r="F747" s="9"/>
      <c r="G747" s="282"/>
    </row>
    <row r="748" spans="1:7" s="12" customFormat="1">
      <c r="A748" s="7"/>
      <c r="B748" s="37"/>
      <c r="C748" s="38"/>
      <c r="D748" s="9"/>
      <c r="E748" s="9"/>
      <c r="F748" s="9"/>
      <c r="G748" s="282"/>
    </row>
    <row r="749" spans="1:7" s="12" customFormat="1">
      <c r="A749" s="7"/>
      <c r="B749" s="37"/>
      <c r="C749" s="38"/>
      <c r="D749" s="9"/>
      <c r="E749" s="9"/>
      <c r="F749" s="9"/>
      <c r="G749" s="282"/>
    </row>
    <row r="750" spans="1:7" s="12" customFormat="1">
      <c r="A750" s="7"/>
      <c r="B750" s="37"/>
      <c r="C750" s="38"/>
      <c r="D750" s="9"/>
      <c r="E750" s="9"/>
      <c r="F750" s="9"/>
      <c r="G750" s="282"/>
    </row>
    <row r="751" spans="1:7" s="12" customFormat="1">
      <c r="A751" s="7"/>
      <c r="B751" s="37"/>
      <c r="C751" s="38"/>
      <c r="D751" s="9"/>
      <c r="E751" s="9"/>
      <c r="F751" s="9"/>
      <c r="G751" s="282"/>
    </row>
    <row r="752" spans="1:7" s="12" customFormat="1">
      <c r="A752" s="7"/>
      <c r="B752" s="37"/>
      <c r="C752" s="38"/>
      <c r="D752" s="9"/>
      <c r="E752" s="9"/>
      <c r="F752" s="9"/>
      <c r="G752" s="282"/>
    </row>
    <row r="753" spans="1:7" s="12" customFormat="1">
      <c r="A753" s="7"/>
      <c r="B753" s="37"/>
      <c r="C753" s="38"/>
      <c r="D753" s="9"/>
      <c r="E753" s="9"/>
      <c r="F753" s="9"/>
      <c r="G753" s="282"/>
    </row>
    <row r="754" spans="1:7" s="12" customFormat="1">
      <c r="A754" s="7"/>
      <c r="B754" s="37"/>
      <c r="C754" s="38"/>
      <c r="D754" s="9"/>
      <c r="E754" s="9"/>
      <c r="F754" s="9"/>
      <c r="G754" s="282"/>
    </row>
    <row r="755" spans="1:7" s="12" customFormat="1">
      <c r="A755" s="7"/>
      <c r="B755" s="37"/>
      <c r="C755" s="38"/>
      <c r="D755" s="9"/>
      <c r="E755" s="9"/>
      <c r="F755" s="9"/>
      <c r="G755" s="282"/>
    </row>
    <row r="756" spans="1:7" s="12" customFormat="1">
      <c r="A756" s="7"/>
      <c r="B756" s="37"/>
      <c r="C756" s="38"/>
      <c r="D756" s="9"/>
      <c r="E756" s="9"/>
      <c r="F756" s="9"/>
      <c r="G756" s="282"/>
    </row>
    <row r="757" spans="1:7" s="12" customFormat="1">
      <c r="A757" s="7"/>
      <c r="B757" s="37"/>
      <c r="C757" s="38"/>
      <c r="D757" s="9"/>
      <c r="E757" s="9"/>
      <c r="F757" s="9"/>
      <c r="G757" s="282"/>
    </row>
    <row r="758" spans="1:7" s="12" customFormat="1">
      <c r="A758" s="7"/>
      <c r="B758" s="37"/>
      <c r="C758" s="38"/>
      <c r="D758" s="9"/>
      <c r="E758" s="9"/>
      <c r="F758" s="9"/>
      <c r="G758" s="282"/>
    </row>
    <row r="759" spans="1:7" s="12" customFormat="1">
      <c r="A759" s="7"/>
      <c r="B759" s="37"/>
      <c r="C759" s="38"/>
      <c r="D759" s="9"/>
      <c r="E759" s="9"/>
      <c r="F759" s="9"/>
      <c r="G759" s="282"/>
    </row>
    <row r="760" spans="1:7" s="12" customFormat="1">
      <c r="A760" s="7"/>
      <c r="B760" s="37"/>
      <c r="C760" s="38"/>
      <c r="D760" s="9"/>
      <c r="E760" s="9"/>
      <c r="F760" s="9"/>
      <c r="G760" s="282"/>
    </row>
    <row r="761" spans="1:7" s="12" customFormat="1">
      <c r="A761" s="7"/>
      <c r="B761" s="37"/>
      <c r="C761" s="38"/>
      <c r="D761" s="9"/>
      <c r="E761" s="9"/>
      <c r="F761" s="9"/>
      <c r="G761" s="282"/>
    </row>
    <row r="762" spans="1:7" s="12" customFormat="1">
      <c r="A762" s="7"/>
      <c r="B762" s="37"/>
      <c r="C762" s="38"/>
      <c r="D762" s="9"/>
      <c r="E762" s="9"/>
      <c r="F762" s="9"/>
      <c r="G762" s="282"/>
    </row>
    <row r="763" spans="1:7" s="12" customFormat="1">
      <c r="A763" s="7"/>
      <c r="B763" s="37"/>
      <c r="C763" s="38"/>
      <c r="D763" s="9"/>
      <c r="E763" s="9"/>
      <c r="F763" s="9"/>
      <c r="G763" s="282"/>
    </row>
    <row r="764" spans="1:7" s="12" customFormat="1">
      <c r="A764" s="7"/>
      <c r="B764" s="37"/>
      <c r="C764" s="38"/>
      <c r="D764" s="9"/>
      <c r="E764" s="9"/>
      <c r="F764" s="9"/>
      <c r="G764" s="282"/>
    </row>
    <row r="765" spans="1:7" s="12" customFormat="1">
      <c r="A765" s="7"/>
      <c r="B765" s="37"/>
      <c r="C765" s="38"/>
      <c r="D765" s="9"/>
      <c r="E765" s="9"/>
      <c r="F765" s="9"/>
      <c r="G765" s="282"/>
    </row>
    <row r="766" spans="1:7" s="12" customFormat="1">
      <c r="A766" s="7"/>
      <c r="B766" s="37"/>
      <c r="C766" s="38"/>
      <c r="D766" s="9"/>
      <c r="E766" s="9"/>
      <c r="F766" s="9"/>
      <c r="G766" s="282"/>
    </row>
    <row r="767" spans="1:7" s="12" customFormat="1">
      <c r="A767" s="7"/>
      <c r="B767" s="37"/>
      <c r="C767" s="38"/>
      <c r="D767" s="9"/>
      <c r="E767" s="9"/>
      <c r="F767" s="9"/>
      <c r="G767" s="282"/>
    </row>
    <row r="768" spans="1:7" s="12" customFormat="1">
      <c r="A768" s="7"/>
      <c r="B768" s="37"/>
      <c r="C768" s="38"/>
      <c r="D768" s="9"/>
      <c r="E768" s="9"/>
      <c r="F768" s="9"/>
      <c r="G768" s="282"/>
    </row>
    <row r="769" spans="1:7" s="12" customFormat="1">
      <c r="A769" s="7"/>
      <c r="B769" s="37"/>
      <c r="C769" s="38"/>
      <c r="D769" s="9"/>
      <c r="E769" s="9"/>
      <c r="F769" s="9"/>
      <c r="G769" s="282"/>
    </row>
    <row r="770" spans="1:7" s="12" customFormat="1">
      <c r="A770" s="7"/>
      <c r="B770" s="37"/>
      <c r="C770" s="38"/>
      <c r="D770" s="9"/>
      <c r="E770" s="9"/>
      <c r="F770" s="9"/>
      <c r="G770" s="282"/>
    </row>
    <row r="771" spans="1:7" s="12" customFormat="1">
      <c r="A771" s="7"/>
      <c r="B771" s="37"/>
      <c r="C771" s="38"/>
      <c r="D771" s="9"/>
      <c r="E771" s="9"/>
      <c r="F771" s="9"/>
      <c r="G771" s="282"/>
    </row>
    <row r="772" spans="1:7" s="12" customFormat="1">
      <c r="A772" s="7"/>
      <c r="B772" s="37"/>
      <c r="C772" s="38"/>
      <c r="D772" s="9"/>
      <c r="E772" s="9"/>
      <c r="F772" s="9"/>
      <c r="G772" s="282"/>
    </row>
    <row r="773" spans="1:7" s="12" customFormat="1">
      <c r="A773" s="7"/>
      <c r="B773" s="37"/>
      <c r="C773" s="38"/>
      <c r="D773" s="9"/>
      <c r="E773" s="9"/>
      <c r="F773" s="9"/>
      <c r="G773" s="282"/>
    </row>
    <row r="774" spans="1:7" s="12" customFormat="1">
      <c r="A774" s="7"/>
      <c r="B774" s="37"/>
      <c r="C774" s="38"/>
      <c r="D774" s="9"/>
      <c r="E774" s="9"/>
      <c r="F774" s="9"/>
      <c r="G774" s="282"/>
    </row>
    <row r="775" spans="1:7" s="12" customFormat="1">
      <c r="A775" s="7"/>
      <c r="B775" s="37"/>
      <c r="C775" s="38"/>
      <c r="D775" s="9"/>
      <c r="E775" s="9"/>
      <c r="F775" s="9"/>
      <c r="G775" s="282"/>
    </row>
    <row r="776" spans="1:7" s="12" customFormat="1">
      <c r="A776" s="7"/>
      <c r="B776" s="37"/>
      <c r="C776" s="38"/>
      <c r="D776" s="9"/>
      <c r="E776" s="9"/>
      <c r="F776" s="9"/>
      <c r="G776" s="282"/>
    </row>
    <row r="777" spans="1:7" s="12" customFormat="1">
      <c r="A777" s="7"/>
      <c r="B777" s="37"/>
      <c r="C777" s="38"/>
      <c r="D777" s="9"/>
      <c r="E777" s="9"/>
      <c r="F777" s="9"/>
      <c r="G777" s="282"/>
    </row>
    <row r="778" spans="1:7" s="12" customFormat="1">
      <c r="A778" s="7"/>
      <c r="B778" s="37"/>
      <c r="C778" s="38"/>
      <c r="D778" s="9"/>
      <c r="E778" s="9"/>
      <c r="F778" s="9"/>
      <c r="G778" s="282"/>
    </row>
    <row r="779" spans="1:7" s="12" customFormat="1">
      <c r="A779" s="7"/>
      <c r="B779" s="37"/>
      <c r="C779" s="38"/>
      <c r="D779" s="9"/>
      <c r="E779" s="9"/>
      <c r="F779" s="9"/>
      <c r="G779" s="282"/>
    </row>
    <row r="780" spans="1:7" s="12" customFormat="1">
      <c r="A780" s="7"/>
      <c r="B780" s="37"/>
      <c r="C780" s="38"/>
      <c r="D780" s="9"/>
      <c r="E780" s="9"/>
      <c r="F780" s="9"/>
      <c r="G780" s="282"/>
    </row>
    <row r="781" spans="1:7" s="12" customFormat="1">
      <c r="A781" s="7"/>
      <c r="B781" s="37"/>
      <c r="C781" s="38"/>
      <c r="D781" s="9"/>
      <c r="E781" s="9"/>
      <c r="F781" s="9"/>
      <c r="G781" s="282"/>
    </row>
    <row r="782" spans="1:7" s="12" customFormat="1">
      <c r="A782" s="7"/>
      <c r="B782" s="37"/>
      <c r="C782" s="38"/>
      <c r="D782" s="9"/>
      <c r="E782" s="9"/>
      <c r="F782" s="9"/>
      <c r="G782" s="282"/>
    </row>
    <row r="783" spans="1:7" s="12" customFormat="1">
      <c r="A783" s="7"/>
      <c r="B783" s="37"/>
      <c r="C783" s="38"/>
      <c r="D783" s="9"/>
      <c r="E783" s="9"/>
      <c r="F783" s="9"/>
      <c r="G783" s="282"/>
    </row>
    <row r="784" spans="1:7" s="12" customFormat="1">
      <c r="A784" s="7"/>
      <c r="B784" s="37"/>
      <c r="C784" s="38"/>
      <c r="D784" s="9"/>
      <c r="E784" s="9"/>
      <c r="F784" s="9"/>
      <c r="G784" s="282"/>
    </row>
    <row r="785" spans="1:7" s="12" customFormat="1">
      <c r="A785" s="7"/>
      <c r="B785" s="37"/>
      <c r="C785" s="38"/>
      <c r="D785" s="9"/>
      <c r="E785" s="9"/>
      <c r="F785" s="9"/>
      <c r="G785" s="282"/>
    </row>
    <row r="786" spans="1:7" s="12" customFormat="1">
      <c r="A786" s="7"/>
      <c r="B786" s="37"/>
      <c r="C786" s="38"/>
      <c r="D786" s="9"/>
      <c r="E786" s="9"/>
      <c r="F786" s="9"/>
      <c r="G786" s="282"/>
    </row>
    <row r="787" spans="1:7" s="12" customFormat="1">
      <c r="A787" s="7"/>
      <c r="B787" s="37"/>
      <c r="C787" s="38"/>
      <c r="D787" s="9"/>
      <c r="E787" s="9"/>
      <c r="F787" s="9"/>
      <c r="G787" s="282"/>
    </row>
    <row r="788" spans="1:7" s="12" customFormat="1">
      <c r="A788" s="7"/>
      <c r="B788" s="37"/>
      <c r="C788" s="38"/>
      <c r="D788" s="9"/>
      <c r="E788" s="9"/>
      <c r="F788" s="9"/>
      <c r="G788" s="282"/>
    </row>
    <row r="789" spans="1:7" s="12" customFormat="1">
      <c r="A789" s="7"/>
      <c r="B789" s="37"/>
      <c r="C789" s="38"/>
      <c r="D789" s="9"/>
      <c r="E789" s="9"/>
      <c r="F789" s="9"/>
      <c r="G789" s="282"/>
    </row>
    <row r="790" spans="1:7" s="12" customFormat="1">
      <c r="A790" s="7"/>
      <c r="B790" s="37"/>
      <c r="C790" s="38"/>
      <c r="D790" s="9"/>
      <c r="E790" s="9"/>
      <c r="F790" s="9"/>
      <c r="G790" s="282"/>
    </row>
    <row r="791" spans="1:7" s="12" customFormat="1">
      <c r="A791" s="7"/>
      <c r="B791" s="37"/>
      <c r="C791" s="38"/>
      <c r="D791" s="9"/>
      <c r="E791" s="9"/>
      <c r="F791" s="9"/>
      <c r="G791" s="282"/>
    </row>
    <row r="792" spans="1:7" s="12" customFormat="1">
      <c r="A792" s="7"/>
      <c r="B792" s="37"/>
      <c r="C792" s="38"/>
      <c r="D792" s="9"/>
      <c r="E792" s="9"/>
      <c r="F792" s="9"/>
      <c r="G792" s="282"/>
    </row>
    <row r="793" spans="1:7" s="12" customFormat="1">
      <c r="A793" s="7"/>
      <c r="B793" s="37"/>
      <c r="C793" s="38"/>
      <c r="D793" s="9"/>
      <c r="E793" s="9"/>
      <c r="F793" s="9"/>
      <c r="G793" s="282"/>
    </row>
    <row r="794" spans="1:7" s="12" customFormat="1">
      <c r="A794" s="7"/>
      <c r="B794" s="37"/>
      <c r="C794" s="38"/>
      <c r="D794" s="9"/>
      <c r="E794" s="9"/>
      <c r="F794" s="9"/>
      <c r="G794" s="282"/>
    </row>
    <row r="795" spans="1:7" s="12" customFormat="1">
      <c r="A795" s="7"/>
      <c r="B795" s="37"/>
      <c r="C795" s="38"/>
      <c r="D795" s="9"/>
      <c r="E795" s="9"/>
      <c r="F795" s="9"/>
      <c r="G795" s="282"/>
    </row>
    <row r="796" spans="1:7" s="12" customFormat="1">
      <c r="A796" s="7"/>
      <c r="B796" s="37"/>
      <c r="C796" s="38"/>
      <c r="D796" s="9"/>
      <c r="E796" s="9"/>
      <c r="F796" s="9"/>
      <c r="G796" s="282"/>
    </row>
    <row r="797" spans="1:7" s="12" customFormat="1">
      <c r="A797" s="7"/>
      <c r="B797" s="37"/>
      <c r="C797" s="38"/>
      <c r="D797" s="9"/>
      <c r="E797" s="9"/>
      <c r="F797" s="9"/>
      <c r="G797" s="282"/>
    </row>
    <row r="798" spans="1:7" s="12" customFormat="1">
      <c r="A798" s="7"/>
      <c r="B798" s="37"/>
      <c r="C798" s="38"/>
      <c r="D798" s="9"/>
      <c r="E798" s="9"/>
      <c r="F798" s="9"/>
      <c r="G798" s="282"/>
    </row>
    <row r="799" spans="1:7" s="12" customFormat="1">
      <c r="A799" s="7"/>
      <c r="B799" s="37"/>
      <c r="C799" s="38"/>
      <c r="D799" s="9"/>
      <c r="E799" s="9"/>
      <c r="F799" s="9"/>
      <c r="G799" s="282"/>
    </row>
    <row r="800" spans="1:7" s="12" customFormat="1">
      <c r="A800" s="7"/>
      <c r="B800" s="37"/>
      <c r="C800" s="38"/>
      <c r="D800" s="9"/>
      <c r="E800" s="9"/>
      <c r="F800" s="9"/>
      <c r="G800" s="282"/>
    </row>
    <row r="801" spans="1:7" s="12" customFormat="1">
      <c r="A801" s="7"/>
      <c r="B801" s="37"/>
      <c r="C801" s="38"/>
      <c r="D801" s="9"/>
      <c r="E801" s="9"/>
      <c r="F801" s="9"/>
      <c r="G801" s="282"/>
    </row>
    <row r="802" spans="1:7" s="12" customFormat="1">
      <c r="A802" s="7"/>
      <c r="B802" s="37"/>
      <c r="C802" s="38"/>
      <c r="D802" s="9"/>
      <c r="E802" s="9"/>
      <c r="F802" s="9"/>
      <c r="G802" s="282"/>
    </row>
    <row r="803" spans="1:7" s="12" customFormat="1">
      <c r="A803" s="7"/>
      <c r="B803" s="37"/>
      <c r="C803" s="38"/>
      <c r="D803" s="9"/>
      <c r="E803" s="9"/>
      <c r="F803" s="9"/>
      <c r="G803" s="282"/>
    </row>
    <row r="804" spans="1:7" s="12" customFormat="1">
      <c r="A804" s="7"/>
      <c r="B804" s="37"/>
      <c r="C804" s="38"/>
      <c r="D804" s="9"/>
      <c r="E804" s="9"/>
      <c r="F804" s="9"/>
      <c r="G804" s="282"/>
    </row>
    <row r="805" spans="1:7" s="12" customFormat="1">
      <c r="A805" s="7"/>
      <c r="B805" s="37"/>
      <c r="C805" s="38"/>
      <c r="D805" s="9"/>
      <c r="E805" s="9"/>
      <c r="F805" s="9"/>
      <c r="G805" s="282"/>
    </row>
    <row r="806" spans="1:7" s="12" customFormat="1">
      <c r="A806" s="7"/>
      <c r="B806" s="37"/>
      <c r="C806" s="38"/>
      <c r="D806" s="9"/>
      <c r="E806" s="9"/>
      <c r="F806" s="9"/>
      <c r="G806" s="282"/>
    </row>
    <row r="807" spans="1:7" s="12" customFormat="1">
      <c r="A807" s="7"/>
      <c r="B807" s="37"/>
      <c r="C807" s="38"/>
      <c r="D807" s="9"/>
      <c r="E807" s="9"/>
      <c r="F807" s="9"/>
      <c r="G807" s="282"/>
    </row>
    <row r="808" spans="1:7" s="12" customFormat="1">
      <c r="A808" s="7"/>
      <c r="B808" s="37"/>
      <c r="C808" s="38"/>
      <c r="D808" s="9"/>
      <c r="E808" s="9"/>
      <c r="F808" s="9"/>
      <c r="G808" s="282"/>
    </row>
    <row r="809" spans="1:7" s="12" customFormat="1">
      <c r="A809" s="7"/>
      <c r="B809" s="37"/>
      <c r="C809" s="38"/>
      <c r="D809" s="9"/>
      <c r="E809" s="9"/>
      <c r="F809" s="9"/>
      <c r="G809" s="282"/>
    </row>
    <row r="810" spans="1:7" s="12" customFormat="1">
      <c r="A810" s="7"/>
      <c r="B810" s="37"/>
      <c r="C810" s="38"/>
      <c r="D810" s="9"/>
      <c r="E810" s="9"/>
      <c r="F810" s="9"/>
      <c r="G810" s="282"/>
    </row>
    <row r="811" spans="1:7" s="12" customFormat="1">
      <c r="A811" s="7"/>
      <c r="B811" s="37"/>
      <c r="C811" s="38"/>
      <c r="D811" s="9"/>
      <c r="E811" s="9"/>
      <c r="F811" s="9"/>
      <c r="G811" s="282"/>
    </row>
    <row r="812" spans="1:7" s="12" customFormat="1">
      <c r="A812" s="7"/>
      <c r="B812" s="37"/>
      <c r="C812" s="38"/>
      <c r="D812" s="9"/>
      <c r="E812" s="9"/>
      <c r="F812" s="9"/>
      <c r="G812" s="282"/>
    </row>
    <row r="813" spans="1:7" s="12" customFormat="1">
      <c r="A813" s="7"/>
      <c r="B813" s="37"/>
      <c r="C813" s="38"/>
      <c r="D813" s="9"/>
      <c r="E813" s="9"/>
      <c r="F813" s="9"/>
      <c r="G813" s="282"/>
    </row>
    <row r="814" spans="1:7" s="12" customFormat="1">
      <c r="A814" s="7"/>
      <c r="B814" s="37"/>
      <c r="C814" s="38"/>
      <c r="D814" s="9"/>
      <c r="E814" s="9"/>
      <c r="F814" s="9"/>
      <c r="G814" s="282"/>
    </row>
    <row r="815" spans="1:7" s="12" customFormat="1">
      <c r="A815" s="7"/>
      <c r="B815" s="37"/>
      <c r="C815" s="38"/>
      <c r="D815" s="9"/>
      <c r="E815" s="9"/>
      <c r="F815" s="9"/>
      <c r="G815" s="282"/>
    </row>
    <row r="816" spans="1:7" s="12" customFormat="1">
      <c r="A816" s="7"/>
      <c r="B816" s="37"/>
      <c r="C816" s="38"/>
      <c r="D816" s="9"/>
      <c r="E816" s="9"/>
      <c r="F816" s="9"/>
      <c r="G816" s="282"/>
    </row>
    <row r="817" spans="1:7" s="12" customFormat="1">
      <c r="A817" s="7"/>
      <c r="B817" s="37"/>
      <c r="C817" s="38"/>
      <c r="D817" s="9"/>
      <c r="E817" s="9"/>
      <c r="F817" s="9"/>
      <c r="G817" s="282"/>
    </row>
    <row r="818" spans="1:7" s="12" customFormat="1">
      <c r="A818" s="7"/>
      <c r="B818" s="37"/>
      <c r="C818" s="38"/>
      <c r="D818" s="9"/>
      <c r="E818" s="9"/>
      <c r="F818" s="9"/>
      <c r="G818" s="282"/>
    </row>
    <row r="819" spans="1:7" s="12" customFormat="1">
      <c r="A819" s="7"/>
      <c r="B819" s="37"/>
      <c r="C819" s="38"/>
      <c r="D819" s="9"/>
      <c r="E819" s="9"/>
      <c r="F819" s="9"/>
      <c r="G819" s="282"/>
    </row>
    <row r="820" spans="1:7" s="12" customFormat="1">
      <c r="A820" s="7"/>
      <c r="B820" s="37"/>
      <c r="C820" s="38"/>
      <c r="D820" s="9"/>
      <c r="E820" s="9"/>
      <c r="F820" s="9"/>
      <c r="G820" s="282"/>
    </row>
    <row r="821" spans="1:7" s="12" customFormat="1">
      <c r="A821" s="7"/>
      <c r="B821" s="37"/>
      <c r="C821" s="38"/>
      <c r="D821" s="9"/>
      <c r="E821" s="9"/>
      <c r="F821" s="9"/>
      <c r="G821" s="282"/>
    </row>
    <row r="822" spans="1:7" s="12" customFormat="1">
      <c r="A822" s="7"/>
      <c r="B822" s="37"/>
      <c r="C822" s="38"/>
      <c r="D822" s="9"/>
      <c r="E822" s="9"/>
      <c r="F822" s="9"/>
      <c r="G822" s="282"/>
    </row>
    <row r="823" spans="1:7" s="12" customFormat="1">
      <c r="A823" s="7"/>
      <c r="B823" s="37"/>
      <c r="C823" s="38"/>
      <c r="D823" s="9"/>
      <c r="E823" s="9"/>
      <c r="F823" s="9"/>
      <c r="G823" s="282"/>
    </row>
    <row r="824" spans="1:7" s="12" customFormat="1">
      <c r="A824" s="7"/>
      <c r="B824" s="37"/>
      <c r="C824" s="38"/>
      <c r="D824" s="9"/>
      <c r="E824" s="9"/>
      <c r="F824" s="9"/>
      <c r="G824" s="282"/>
    </row>
    <row r="825" spans="1:7" s="12" customFormat="1">
      <c r="A825" s="7"/>
      <c r="B825" s="37"/>
      <c r="C825" s="38"/>
      <c r="D825" s="9"/>
      <c r="E825" s="9"/>
      <c r="F825" s="9"/>
      <c r="G825" s="282"/>
    </row>
    <row r="826" spans="1:7" s="12" customFormat="1">
      <c r="A826" s="7"/>
      <c r="B826" s="37"/>
      <c r="C826" s="38"/>
      <c r="D826" s="9"/>
      <c r="E826" s="9"/>
      <c r="F826" s="9"/>
      <c r="G826" s="282"/>
    </row>
    <row r="827" spans="1:7" s="12" customFormat="1">
      <c r="A827" s="7"/>
      <c r="B827" s="37"/>
      <c r="C827" s="38"/>
      <c r="D827" s="9"/>
      <c r="E827" s="9"/>
      <c r="F827" s="9"/>
      <c r="G827" s="282"/>
    </row>
    <row r="828" spans="1:7" s="12" customFormat="1">
      <c r="A828" s="7"/>
      <c r="B828" s="37"/>
      <c r="C828" s="38"/>
      <c r="D828" s="9"/>
      <c r="E828" s="9"/>
      <c r="F828" s="9"/>
      <c r="G828" s="282"/>
    </row>
    <row r="829" spans="1:7" s="12" customFormat="1">
      <c r="A829" s="7"/>
      <c r="B829" s="37"/>
      <c r="C829" s="38"/>
      <c r="D829" s="9"/>
      <c r="E829" s="9"/>
      <c r="F829" s="9"/>
      <c r="G829" s="282"/>
    </row>
    <row r="830" spans="1:7" s="12" customFormat="1">
      <c r="A830" s="7"/>
      <c r="B830" s="37"/>
      <c r="C830" s="38"/>
      <c r="D830" s="9"/>
      <c r="E830" s="9"/>
      <c r="F830" s="9"/>
      <c r="G830" s="282"/>
    </row>
    <row r="831" spans="1:7" s="12" customFormat="1">
      <c r="A831" s="7"/>
      <c r="B831" s="37"/>
      <c r="C831" s="38"/>
      <c r="D831" s="9"/>
      <c r="E831" s="9"/>
      <c r="F831" s="9"/>
      <c r="G831" s="282"/>
    </row>
    <row r="832" spans="1:7" s="12" customFormat="1">
      <c r="A832" s="7"/>
      <c r="B832" s="37"/>
      <c r="C832" s="38"/>
      <c r="D832" s="9"/>
      <c r="E832" s="9"/>
      <c r="F832" s="9"/>
      <c r="G832" s="282"/>
    </row>
    <row r="833" spans="1:7" s="12" customFormat="1">
      <c r="A833" s="7"/>
      <c r="B833" s="37"/>
      <c r="C833" s="38"/>
      <c r="D833" s="9"/>
      <c r="E833" s="9"/>
      <c r="F833" s="9"/>
      <c r="G833" s="282"/>
    </row>
    <row r="834" spans="1:7" s="12" customFormat="1">
      <c r="A834" s="7"/>
      <c r="B834" s="37"/>
      <c r="C834" s="38"/>
      <c r="D834" s="9"/>
      <c r="E834" s="9"/>
      <c r="F834" s="9"/>
      <c r="G834" s="282"/>
    </row>
    <row r="835" spans="1:7" s="12" customFormat="1">
      <c r="A835" s="7"/>
      <c r="B835" s="37"/>
      <c r="C835" s="38"/>
      <c r="D835" s="9"/>
      <c r="E835" s="9"/>
      <c r="F835" s="9"/>
      <c r="G835" s="282"/>
    </row>
    <row r="836" spans="1:7" s="12" customFormat="1">
      <c r="A836" s="7"/>
      <c r="B836" s="37"/>
      <c r="C836" s="38"/>
      <c r="D836" s="9"/>
      <c r="E836" s="9"/>
      <c r="F836" s="9"/>
      <c r="G836" s="282"/>
    </row>
    <row r="837" spans="1:7" s="12" customFormat="1">
      <c r="A837" s="7"/>
      <c r="B837" s="37"/>
      <c r="C837" s="38"/>
      <c r="D837" s="9"/>
      <c r="E837" s="9"/>
      <c r="F837" s="9"/>
      <c r="G837" s="282"/>
    </row>
    <row r="838" spans="1:7" s="12" customFormat="1">
      <c r="A838" s="7"/>
      <c r="B838" s="37"/>
      <c r="C838" s="38"/>
      <c r="D838" s="9"/>
      <c r="E838" s="9"/>
      <c r="F838" s="9"/>
      <c r="G838" s="282"/>
    </row>
    <row r="839" spans="1:7" s="12" customFormat="1">
      <c r="A839" s="7"/>
      <c r="B839" s="37"/>
      <c r="C839" s="38"/>
      <c r="D839" s="9"/>
      <c r="E839" s="9"/>
      <c r="F839" s="9"/>
      <c r="G839" s="282"/>
    </row>
    <row r="840" spans="1:7" s="12" customFormat="1">
      <c r="A840" s="7"/>
      <c r="B840" s="37"/>
      <c r="C840" s="38"/>
      <c r="D840" s="9"/>
      <c r="E840" s="9"/>
      <c r="F840" s="9"/>
      <c r="G840" s="282"/>
    </row>
    <row r="841" spans="1:7" s="12" customFormat="1">
      <c r="A841" s="7"/>
      <c r="B841" s="37"/>
      <c r="C841" s="38"/>
      <c r="D841" s="9"/>
      <c r="E841" s="9"/>
      <c r="F841" s="9"/>
      <c r="G841" s="282"/>
    </row>
    <row r="842" spans="1:7" s="12" customFormat="1">
      <c r="A842" s="7"/>
      <c r="B842" s="37"/>
      <c r="C842" s="38"/>
      <c r="D842" s="9"/>
      <c r="E842" s="9"/>
      <c r="F842" s="9"/>
      <c r="G842" s="282"/>
    </row>
    <row r="843" spans="1:7" s="12" customFormat="1">
      <c r="A843" s="7"/>
      <c r="B843" s="37"/>
      <c r="C843" s="38"/>
      <c r="D843" s="9"/>
      <c r="E843" s="9"/>
      <c r="F843" s="9"/>
      <c r="G843" s="282"/>
    </row>
    <row r="844" spans="1:7" s="12" customFormat="1">
      <c r="A844" s="7"/>
      <c r="B844" s="37"/>
      <c r="C844" s="38"/>
      <c r="D844" s="9"/>
      <c r="E844" s="9"/>
      <c r="F844" s="9"/>
      <c r="G844" s="282"/>
    </row>
    <row r="845" spans="1:7" s="12" customFormat="1">
      <c r="A845" s="7"/>
      <c r="B845" s="37"/>
      <c r="C845" s="38"/>
      <c r="D845" s="9"/>
      <c r="E845" s="9"/>
      <c r="F845" s="9"/>
      <c r="G845" s="282"/>
    </row>
    <row r="846" spans="1:7" s="12" customFormat="1">
      <c r="A846" s="7"/>
      <c r="B846" s="37"/>
      <c r="C846" s="38"/>
      <c r="D846" s="9"/>
      <c r="E846" s="9"/>
      <c r="F846" s="9"/>
      <c r="G846" s="282"/>
    </row>
    <row r="847" spans="1:7" s="12" customFormat="1">
      <c r="A847" s="7"/>
      <c r="B847" s="37"/>
      <c r="C847" s="38"/>
      <c r="D847" s="9"/>
      <c r="E847" s="9"/>
      <c r="F847" s="9"/>
      <c r="G847" s="282"/>
    </row>
    <row r="848" spans="1:7" s="12" customFormat="1">
      <c r="A848" s="7"/>
      <c r="B848" s="37"/>
      <c r="C848" s="38"/>
      <c r="D848" s="9"/>
      <c r="E848" s="9"/>
      <c r="F848" s="9"/>
      <c r="G848" s="282"/>
    </row>
    <row r="849" spans="1:7" s="12" customFormat="1">
      <c r="A849" s="7"/>
      <c r="B849" s="37"/>
      <c r="C849" s="38"/>
      <c r="D849" s="9"/>
      <c r="E849" s="9"/>
      <c r="F849" s="9"/>
      <c r="G849" s="282"/>
    </row>
    <row r="850" spans="1:7" s="12" customFormat="1">
      <c r="A850" s="7"/>
      <c r="B850" s="37"/>
      <c r="C850" s="38"/>
      <c r="D850" s="9"/>
      <c r="E850" s="9"/>
      <c r="F850" s="9"/>
      <c r="G850" s="282"/>
    </row>
    <row r="851" spans="1:7" s="12" customFormat="1">
      <c r="A851" s="7"/>
      <c r="B851" s="37"/>
      <c r="C851" s="38"/>
      <c r="D851" s="9"/>
      <c r="E851" s="9"/>
      <c r="F851" s="9"/>
      <c r="G851" s="282"/>
    </row>
    <row r="852" spans="1:7" s="12" customFormat="1">
      <c r="A852" s="7"/>
      <c r="B852" s="37"/>
      <c r="C852" s="38"/>
      <c r="D852" s="9"/>
      <c r="E852" s="9"/>
      <c r="F852" s="9"/>
      <c r="G852" s="282"/>
    </row>
    <row r="853" spans="1:7" s="12" customFormat="1">
      <c r="A853" s="7"/>
      <c r="B853" s="37"/>
      <c r="C853" s="38"/>
      <c r="D853" s="9"/>
      <c r="E853" s="9"/>
      <c r="F853" s="9"/>
      <c r="G853" s="282"/>
    </row>
    <row r="854" spans="1:7" s="12" customFormat="1">
      <c r="A854" s="7"/>
      <c r="B854" s="37"/>
      <c r="C854" s="38"/>
      <c r="D854" s="9"/>
      <c r="E854" s="9"/>
      <c r="F854" s="9"/>
      <c r="G854" s="282"/>
    </row>
    <row r="855" spans="1:7" s="12" customFormat="1">
      <c r="A855" s="7"/>
      <c r="B855" s="37"/>
      <c r="C855" s="38"/>
      <c r="D855" s="9"/>
      <c r="E855" s="9"/>
      <c r="F855" s="9"/>
      <c r="G855" s="282"/>
    </row>
    <row r="856" spans="1:7" s="12" customFormat="1">
      <c r="A856" s="7"/>
      <c r="B856" s="37"/>
      <c r="C856" s="38"/>
      <c r="D856" s="9"/>
      <c r="E856" s="9"/>
      <c r="F856" s="9"/>
      <c r="G856" s="282"/>
    </row>
    <row r="857" spans="1:7" s="12" customFormat="1">
      <c r="A857" s="7"/>
      <c r="B857" s="37"/>
      <c r="C857" s="38"/>
      <c r="D857" s="9"/>
      <c r="E857" s="9"/>
      <c r="F857" s="9"/>
      <c r="G857" s="282"/>
    </row>
    <row r="858" spans="1:7" s="12" customFormat="1">
      <c r="A858" s="7"/>
      <c r="B858" s="37"/>
      <c r="C858" s="38"/>
      <c r="D858" s="9"/>
      <c r="E858" s="9"/>
      <c r="F858" s="9"/>
      <c r="G858" s="282"/>
    </row>
    <row r="859" spans="1:7" s="12" customFormat="1">
      <c r="A859" s="7"/>
      <c r="B859" s="37"/>
      <c r="C859" s="38"/>
      <c r="D859" s="9"/>
      <c r="E859" s="9"/>
      <c r="F859" s="9"/>
      <c r="G859" s="282"/>
    </row>
    <row r="860" spans="1:7" s="12" customFormat="1">
      <c r="A860" s="7"/>
      <c r="B860" s="37"/>
      <c r="C860" s="38"/>
      <c r="D860" s="9"/>
      <c r="E860" s="9"/>
      <c r="F860" s="9"/>
      <c r="G860" s="282"/>
    </row>
    <row r="861" spans="1:7" s="12" customFormat="1">
      <c r="A861" s="7"/>
      <c r="B861" s="37"/>
      <c r="C861" s="38"/>
      <c r="D861" s="9"/>
      <c r="E861" s="9"/>
      <c r="F861" s="9"/>
      <c r="G861" s="282"/>
    </row>
    <row r="862" spans="1:7" s="12" customFormat="1">
      <c r="A862" s="7"/>
      <c r="B862" s="37"/>
      <c r="C862" s="38"/>
      <c r="D862" s="9"/>
      <c r="E862" s="9"/>
      <c r="F862" s="9"/>
      <c r="G862" s="282"/>
    </row>
    <row r="863" spans="1:7" s="12" customFormat="1">
      <c r="A863" s="7"/>
      <c r="B863" s="37"/>
      <c r="C863" s="38"/>
      <c r="D863" s="9"/>
      <c r="E863" s="9"/>
      <c r="F863" s="9"/>
      <c r="G863" s="282"/>
    </row>
    <row r="864" spans="1:7" s="12" customFormat="1">
      <c r="A864" s="7"/>
      <c r="B864" s="37"/>
      <c r="C864" s="38"/>
      <c r="D864" s="9"/>
      <c r="E864" s="9"/>
      <c r="F864" s="9"/>
      <c r="G864" s="282"/>
    </row>
    <row r="865" spans="1:7" s="12" customFormat="1">
      <c r="A865" s="7"/>
      <c r="B865" s="37"/>
      <c r="C865" s="38"/>
      <c r="D865" s="9"/>
      <c r="E865" s="9"/>
      <c r="F865" s="9"/>
      <c r="G865" s="282"/>
    </row>
    <row r="866" spans="1:7" s="12" customFormat="1">
      <c r="A866" s="7"/>
      <c r="B866" s="37"/>
      <c r="C866" s="38"/>
      <c r="D866" s="9"/>
      <c r="E866" s="9"/>
      <c r="F866" s="9"/>
      <c r="G866" s="282"/>
    </row>
    <row r="867" spans="1:7" s="12" customFormat="1">
      <c r="A867" s="7"/>
      <c r="B867" s="37"/>
      <c r="C867" s="38"/>
      <c r="D867" s="9"/>
      <c r="E867" s="9"/>
      <c r="F867" s="9"/>
      <c r="G867" s="282"/>
    </row>
    <row r="868" spans="1:7" s="12" customFormat="1">
      <c r="A868" s="7"/>
      <c r="B868" s="37"/>
      <c r="C868" s="38"/>
      <c r="D868" s="9"/>
      <c r="E868" s="9"/>
      <c r="F868" s="9"/>
      <c r="G868" s="282"/>
    </row>
    <row r="869" spans="1:7" s="12" customFormat="1">
      <c r="A869" s="7"/>
      <c r="B869" s="37"/>
      <c r="C869" s="38"/>
      <c r="D869" s="9"/>
      <c r="E869" s="9"/>
      <c r="F869" s="9"/>
      <c r="G869" s="282"/>
    </row>
    <row r="870" spans="1:7" s="12" customFormat="1">
      <c r="A870" s="7"/>
      <c r="B870" s="37"/>
      <c r="C870" s="38"/>
      <c r="D870" s="9"/>
      <c r="E870" s="9"/>
      <c r="F870" s="9"/>
      <c r="G870" s="282"/>
    </row>
    <row r="871" spans="1:7" s="12" customFormat="1">
      <c r="A871" s="7"/>
      <c r="B871" s="37"/>
      <c r="C871" s="38"/>
      <c r="D871" s="9"/>
      <c r="E871" s="9"/>
      <c r="F871" s="9"/>
      <c r="G871" s="282"/>
    </row>
    <row r="872" spans="1:7" s="12" customFormat="1">
      <c r="A872" s="7"/>
      <c r="B872" s="37"/>
      <c r="C872" s="38"/>
      <c r="D872" s="9"/>
      <c r="E872" s="9"/>
      <c r="F872" s="9"/>
      <c r="G872" s="282"/>
    </row>
    <row r="873" spans="1:7" s="12" customFormat="1">
      <c r="A873" s="7"/>
      <c r="B873" s="37"/>
      <c r="C873" s="38"/>
      <c r="D873" s="9"/>
      <c r="E873" s="9"/>
      <c r="F873" s="9"/>
      <c r="G873" s="282"/>
    </row>
    <row r="874" spans="1:7" s="12" customFormat="1">
      <c r="A874" s="7"/>
      <c r="B874" s="37"/>
      <c r="C874" s="38"/>
      <c r="D874" s="9"/>
      <c r="E874" s="9"/>
      <c r="F874" s="9"/>
      <c r="G874" s="282"/>
    </row>
    <row r="875" spans="1:7" s="12" customFormat="1">
      <c r="A875" s="7"/>
      <c r="B875" s="37"/>
      <c r="C875" s="38"/>
      <c r="D875" s="9"/>
      <c r="E875" s="9"/>
      <c r="F875" s="9"/>
      <c r="G875" s="282"/>
    </row>
    <row r="876" spans="1:7" s="12" customFormat="1">
      <c r="A876" s="7"/>
      <c r="B876" s="37"/>
      <c r="C876" s="38"/>
      <c r="D876" s="9"/>
      <c r="E876" s="9"/>
      <c r="F876" s="9"/>
      <c r="G876" s="282"/>
    </row>
    <row r="877" spans="1:7" s="12" customFormat="1">
      <c r="A877" s="7"/>
      <c r="B877" s="37"/>
      <c r="C877" s="38"/>
      <c r="D877" s="9"/>
      <c r="E877" s="9"/>
      <c r="F877" s="9"/>
      <c r="G877" s="282"/>
    </row>
    <row r="878" spans="1:7" s="12" customFormat="1">
      <c r="A878" s="7"/>
      <c r="B878" s="37"/>
      <c r="C878" s="38"/>
      <c r="D878" s="9"/>
      <c r="E878" s="9"/>
      <c r="F878" s="9"/>
      <c r="G878" s="282"/>
    </row>
    <row r="879" spans="1:7" s="12" customFormat="1">
      <c r="A879" s="7"/>
      <c r="B879" s="37"/>
      <c r="C879" s="38"/>
      <c r="D879" s="9"/>
      <c r="E879" s="9"/>
      <c r="F879" s="9"/>
      <c r="G879" s="282"/>
    </row>
    <row r="880" spans="1:7" s="12" customFormat="1">
      <c r="A880" s="7"/>
      <c r="B880" s="37"/>
      <c r="C880" s="38"/>
      <c r="D880" s="9"/>
      <c r="E880" s="9"/>
      <c r="F880" s="9"/>
      <c r="G880" s="282"/>
    </row>
    <row r="881" spans="1:7" s="12" customFormat="1">
      <c r="A881" s="7"/>
      <c r="B881" s="37"/>
      <c r="C881" s="38"/>
      <c r="D881" s="9"/>
      <c r="E881" s="9"/>
      <c r="F881" s="9"/>
      <c r="G881" s="282"/>
    </row>
    <row r="882" spans="1:7" s="12" customFormat="1">
      <c r="A882" s="7"/>
      <c r="B882" s="37"/>
      <c r="C882" s="38"/>
      <c r="D882" s="9"/>
      <c r="E882" s="9"/>
      <c r="F882" s="9"/>
      <c r="G882" s="282"/>
    </row>
    <row r="883" spans="1:7" s="12" customFormat="1">
      <c r="A883" s="7"/>
      <c r="B883" s="37"/>
      <c r="C883" s="38"/>
      <c r="D883" s="9"/>
      <c r="E883" s="9"/>
      <c r="F883" s="9"/>
      <c r="G883" s="282"/>
    </row>
    <row r="884" spans="1:7" s="12" customFormat="1">
      <c r="A884" s="7"/>
      <c r="B884" s="37"/>
      <c r="C884" s="38"/>
      <c r="D884" s="9"/>
      <c r="E884" s="9"/>
      <c r="F884" s="9"/>
      <c r="G884" s="282"/>
    </row>
    <row r="885" spans="1:7" s="12" customFormat="1">
      <c r="A885" s="7"/>
      <c r="B885" s="37"/>
      <c r="C885" s="38"/>
      <c r="D885" s="9"/>
      <c r="E885" s="9"/>
      <c r="F885" s="9"/>
      <c r="G885" s="282"/>
    </row>
    <row r="886" spans="1:7" s="12" customFormat="1">
      <c r="A886" s="7"/>
      <c r="B886" s="37"/>
      <c r="C886" s="38"/>
      <c r="D886" s="9"/>
      <c r="E886" s="9"/>
      <c r="F886" s="9"/>
      <c r="G886" s="282"/>
    </row>
    <row r="887" spans="1:7" s="12" customFormat="1">
      <c r="A887" s="7"/>
      <c r="B887" s="37"/>
      <c r="C887" s="38"/>
      <c r="D887" s="9"/>
      <c r="E887" s="9"/>
      <c r="F887" s="9"/>
      <c r="G887" s="282"/>
    </row>
    <row r="888" spans="1:7" s="12" customFormat="1">
      <c r="A888" s="7"/>
      <c r="B888" s="37"/>
      <c r="C888" s="38"/>
      <c r="D888" s="9"/>
      <c r="E888" s="9"/>
      <c r="F888" s="9"/>
      <c r="G888" s="282"/>
    </row>
    <row r="889" spans="1:7" s="12" customFormat="1">
      <c r="A889" s="7"/>
      <c r="B889" s="37"/>
      <c r="C889" s="38"/>
      <c r="D889" s="9"/>
      <c r="E889" s="9"/>
      <c r="F889" s="9"/>
      <c r="G889" s="282"/>
    </row>
    <row r="890" spans="1:7" s="12" customFormat="1">
      <c r="A890" s="7"/>
      <c r="B890" s="37"/>
      <c r="C890" s="38"/>
      <c r="D890" s="9"/>
      <c r="E890" s="9"/>
      <c r="F890" s="9"/>
      <c r="G890" s="282"/>
    </row>
    <row r="891" spans="1:7" s="12" customFormat="1">
      <c r="A891" s="7"/>
      <c r="B891" s="37"/>
      <c r="C891" s="38"/>
      <c r="D891" s="9"/>
      <c r="E891" s="9"/>
      <c r="F891" s="9"/>
      <c r="G891" s="282"/>
    </row>
    <row r="892" spans="1:7" s="12" customFormat="1">
      <c r="A892" s="7"/>
      <c r="B892" s="37"/>
      <c r="C892" s="38"/>
      <c r="D892" s="9"/>
      <c r="E892" s="9"/>
      <c r="F892" s="9"/>
      <c r="G892" s="282"/>
    </row>
    <row r="893" spans="1:7" s="12" customFormat="1">
      <c r="A893" s="7"/>
      <c r="B893" s="37"/>
      <c r="C893" s="38"/>
      <c r="D893" s="9"/>
      <c r="E893" s="9"/>
      <c r="F893" s="9"/>
      <c r="G893" s="282"/>
    </row>
    <row r="894" spans="1:7" s="12" customFormat="1">
      <c r="A894" s="7"/>
      <c r="B894" s="37"/>
      <c r="C894" s="38"/>
      <c r="D894" s="9"/>
      <c r="E894" s="9"/>
      <c r="F894" s="9"/>
      <c r="G894" s="282"/>
    </row>
    <row r="895" spans="1:7" s="12" customFormat="1">
      <c r="A895" s="7"/>
      <c r="B895" s="37"/>
      <c r="C895" s="38"/>
      <c r="D895" s="9"/>
      <c r="E895" s="9"/>
      <c r="F895" s="9"/>
      <c r="G895" s="282"/>
    </row>
    <row r="896" spans="1:7" s="12" customFormat="1">
      <c r="A896" s="7"/>
      <c r="B896" s="37"/>
      <c r="C896" s="38"/>
      <c r="D896" s="9"/>
      <c r="E896" s="9"/>
      <c r="F896" s="9"/>
      <c r="G896" s="282"/>
    </row>
    <row r="897" spans="1:7" s="12" customFormat="1">
      <c r="A897" s="7"/>
      <c r="B897" s="37"/>
      <c r="C897" s="38"/>
      <c r="D897" s="9"/>
      <c r="E897" s="9"/>
      <c r="F897" s="9"/>
      <c r="G897" s="282"/>
    </row>
    <row r="898" spans="1:7" s="12" customFormat="1">
      <c r="A898" s="7"/>
      <c r="B898" s="37"/>
      <c r="C898" s="38"/>
      <c r="D898" s="9"/>
      <c r="E898" s="9"/>
      <c r="F898" s="9"/>
      <c r="G898" s="282"/>
    </row>
    <row r="899" spans="1:7" s="12" customFormat="1">
      <c r="A899" s="7"/>
      <c r="B899" s="37"/>
      <c r="C899" s="38"/>
      <c r="D899" s="9"/>
      <c r="E899" s="9"/>
      <c r="F899" s="9"/>
      <c r="G899" s="282"/>
    </row>
    <row r="900" spans="1:7" s="12" customFormat="1">
      <c r="A900" s="7"/>
      <c r="B900" s="37"/>
      <c r="C900" s="38"/>
      <c r="D900" s="9"/>
      <c r="E900" s="9"/>
      <c r="F900" s="9"/>
      <c r="G900" s="282"/>
    </row>
    <row r="901" spans="1:7" s="12" customFormat="1">
      <c r="A901" s="7"/>
      <c r="B901" s="37"/>
      <c r="C901" s="38"/>
      <c r="D901" s="9"/>
      <c r="E901" s="9"/>
      <c r="F901" s="9"/>
      <c r="G901" s="282"/>
    </row>
    <row r="902" spans="1:7" s="12" customFormat="1">
      <c r="A902" s="7"/>
      <c r="B902" s="37"/>
      <c r="C902" s="38"/>
      <c r="D902" s="9"/>
      <c r="E902" s="9"/>
      <c r="F902" s="9"/>
      <c r="G902" s="282"/>
    </row>
    <row r="903" spans="1:7" s="12" customFormat="1">
      <c r="A903" s="7"/>
      <c r="B903" s="37"/>
      <c r="C903" s="38"/>
      <c r="D903" s="9"/>
      <c r="E903" s="9"/>
      <c r="F903" s="9"/>
      <c r="G903" s="282"/>
    </row>
    <row r="904" spans="1:7" s="12" customFormat="1">
      <c r="A904" s="7"/>
      <c r="B904" s="37"/>
      <c r="C904" s="38"/>
      <c r="D904" s="9"/>
      <c r="E904" s="9"/>
      <c r="F904" s="9"/>
      <c r="G904" s="282"/>
    </row>
    <row r="905" spans="1:7" s="12" customFormat="1">
      <c r="A905" s="7"/>
      <c r="B905" s="37"/>
      <c r="C905" s="38"/>
      <c r="D905" s="9"/>
      <c r="E905" s="9"/>
      <c r="F905" s="9"/>
      <c r="G905" s="282"/>
    </row>
    <row r="906" spans="1:7" s="12" customFormat="1">
      <c r="A906" s="7"/>
      <c r="B906" s="37"/>
      <c r="C906" s="38"/>
      <c r="D906" s="9"/>
      <c r="E906" s="9"/>
      <c r="F906" s="9"/>
      <c r="G906" s="282"/>
    </row>
    <row r="907" spans="1:7" s="12" customFormat="1">
      <c r="A907" s="7"/>
      <c r="B907" s="37"/>
      <c r="C907" s="38"/>
      <c r="D907" s="9"/>
      <c r="E907" s="9"/>
      <c r="F907" s="9"/>
      <c r="G907" s="282"/>
    </row>
    <row r="908" spans="1:7" s="12" customFormat="1">
      <c r="A908" s="7"/>
      <c r="B908" s="37"/>
      <c r="C908" s="38"/>
      <c r="D908" s="9"/>
      <c r="E908" s="9"/>
      <c r="F908" s="9"/>
      <c r="G908" s="282"/>
    </row>
    <row r="909" spans="1:7" s="12" customFormat="1">
      <c r="A909" s="7"/>
      <c r="B909" s="37"/>
      <c r="C909" s="38"/>
      <c r="D909" s="9"/>
      <c r="E909" s="9"/>
      <c r="F909" s="9"/>
      <c r="G909" s="282"/>
    </row>
    <row r="910" spans="1:7" s="12" customFormat="1">
      <c r="A910" s="7"/>
      <c r="B910" s="37"/>
      <c r="C910" s="38"/>
      <c r="D910" s="9"/>
      <c r="E910" s="9"/>
      <c r="F910" s="9"/>
      <c r="G910" s="282"/>
    </row>
    <row r="911" spans="1:7" s="12" customFormat="1">
      <c r="A911" s="7"/>
      <c r="B911" s="37"/>
      <c r="C911" s="38"/>
      <c r="D911" s="9"/>
      <c r="E911" s="9"/>
      <c r="F911" s="9"/>
      <c r="G911" s="282"/>
    </row>
    <row r="912" spans="1:7" s="12" customFormat="1">
      <c r="A912" s="7"/>
      <c r="B912" s="37"/>
      <c r="C912" s="38"/>
      <c r="D912" s="9"/>
      <c r="E912" s="9"/>
      <c r="F912" s="9"/>
      <c r="G912" s="282"/>
    </row>
    <row r="913" spans="1:7" s="12" customFormat="1">
      <c r="A913" s="7"/>
      <c r="B913" s="37"/>
      <c r="C913" s="38"/>
      <c r="D913" s="9"/>
      <c r="E913" s="9"/>
      <c r="F913" s="9"/>
      <c r="G913" s="282"/>
    </row>
    <row r="914" spans="1:7" s="12" customFormat="1">
      <c r="A914" s="7"/>
      <c r="B914" s="37"/>
      <c r="C914" s="38"/>
      <c r="D914" s="9"/>
      <c r="E914" s="9"/>
      <c r="F914" s="9"/>
      <c r="G914" s="282"/>
    </row>
    <row r="915" spans="1:7" s="12" customFormat="1">
      <c r="A915" s="7"/>
      <c r="B915" s="37"/>
      <c r="C915" s="38"/>
      <c r="D915" s="9"/>
      <c r="E915" s="9"/>
      <c r="F915" s="9"/>
      <c r="G915" s="282"/>
    </row>
    <row r="916" spans="1:7" s="12" customFormat="1">
      <c r="A916" s="7"/>
      <c r="B916" s="37"/>
      <c r="C916" s="38"/>
      <c r="D916" s="9"/>
      <c r="E916" s="9"/>
      <c r="F916" s="9"/>
      <c r="G916" s="282"/>
    </row>
    <row r="917" spans="1:7" s="12" customFormat="1">
      <c r="A917" s="7"/>
      <c r="B917" s="37"/>
      <c r="C917" s="38"/>
      <c r="D917" s="9"/>
      <c r="E917" s="9"/>
      <c r="F917" s="9"/>
      <c r="G917" s="282"/>
    </row>
    <row r="918" spans="1:7" s="12" customFormat="1">
      <c r="A918" s="7"/>
      <c r="B918" s="37"/>
      <c r="C918" s="38"/>
      <c r="D918" s="9"/>
      <c r="E918" s="9"/>
      <c r="F918" s="9"/>
      <c r="G918" s="282"/>
    </row>
    <row r="919" spans="1:7" s="12" customFormat="1">
      <c r="A919" s="7"/>
      <c r="B919" s="37"/>
      <c r="C919" s="38"/>
      <c r="D919" s="9"/>
      <c r="E919" s="9"/>
      <c r="F919" s="9"/>
      <c r="G919" s="282"/>
    </row>
    <row r="920" spans="1:7" s="12" customFormat="1">
      <c r="A920" s="7"/>
      <c r="B920" s="37"/>
      <c r="C920" s="38"/>
      <c r="D920" s="9"/>
      <c r="E920" s="9"/>
      <c r="F920" s="9"/>
      <c r="G920" s="282"/>
    </row>
    <row r="921" spans="1:7" s="12" customFormat="1">
      <c r="A921" s="7"/>
      <c r="B921" s="37"/>
      <c r="C921" s="38"/>
      <c r="D921" s="9"/>
      <c r="E921" s="9"/>
      <c r="F921" s="9"/>
      <c r="G921" s="282"/>
    </row>
    <row r="922" spans="1:7" s="12" customFormat="1">
      <c r="A922" s="7"/>
      <c r="B922" s="37"/>
      <c r="C922" s="38"/>
      <c r="D922" s="9"/>
      <c r="E922" s="9"/>
      <c r="F922" s="9"/>
      <c r="G922" s="282"/>
    </row>
    <row r="923" spans="1:7" s="12" customFormat="1">
      <c r="A923" s="7"/>
      <c r="B923" s="37"/>
      <c r="C923" s="38"/>
      <c r="D923" s="9"/>
      <c r="E923" s="9"/>
      <c r="F923" s="9"/>
      <c r="G923" s="282"/>
    </row>
    <row r="924" spans="1:7" s="12" customFormat="1">
      <c r="A924" s="7"/>
      <c r="B924" s="37"/>
      <c r="C924" s="38"/>
      <c r="D924" s="9"/>
      <c r="E924" s="9"/>
      <c r="F924" s="9"/>
      <c r="G924" s="282"/>
    </row>
    <row r="925" spans="1:7" s="12" customFormat="1">
      <c r="A925" s="7"/>
      <c r="B925" s="37"/>
      <c r="C925" s="38"/>
      <c r="D925" s="9"/>
      <c r="E925" s="9"/>
      <c r="F925" s="9"/>
      <c r="G925" s="282"/>
    </row>
    <row r="926" spans="1:7" s="12" customFormat="1">
      <c r="A926" s="7"/>
      <c r="B926" s="37"/>
      <c r="C926" s="38"/>
      <c r="D926" s="9"/>
      <c r="E926" s="9"/>
      <c r="F926" s="9"/>
      <c r="G926" s="282"/>
    </row>
    <row r="927" spans="1:7" s="12" customFormat="1">
      <c r="A927" s="7"/>
      <c r="B927" s="37"/>
      <c r="C927" s="38"/>
      <c r="D927" s="9"/>
      <c r="E927" s="9"/>
      <c r="F927" s="9"/>
      <c r="G927" s="282"/>
    </row>
    <row r="928" spans="1:7" s="12" customFormat="1">
      <c r="A928" s="7"/>
      <c r="B928" s="37"/>
      <c r="C928" s="38"/>
      <c r="D928" s="9"/>
      <c r="E928" s="9"/>
      <c r="F928" s="9"/>
      <c r="G928" s="282"/>
    </row>
    <row r="929" spans="1:7" s="12" customFormat="1">
      <c r="A929" s="7"/>
      <c r="B929" s="37"/>
      <c r="C929" s="38"/>
      <c r="D929" s="9"/>
      <c r="E929" s="9"/>
      <c r="F929" s="9"/>
      <c r="G929" s="282"/>
    </row>
    <row r="930" spans="1:7" s="12" customFormat="1">
      <c r="A930" s="7"/>
      <c r="B930" s="37"/>
      <c r="C930" s="38"/>
      <c r="D930" s="9"/>
      <c r="E930" s="9"/>
      <c r="F930" s="9"/>
      <c r="G930" s="282"/>
    </row>
    <row r="931" spans="1:7" s="12" customFormat="1">
      <c r="A931" s="7"/>
      <c r="B931" s="37"/>
      <c r="C931" s="38"/>
      <c r="D931" s="9"/>
      <c r="E931" s="9"/>
      <c r="F931" s="9"/>
      <c r="G931" s="282"/>
    </row>
    <row r="932" spans="1:7" s="12" customFormat="1">
      <c r="A932" s="7"/>
      <c r="B932" s="37"/>
      <c r="C932" s="38"/>
      <c r="D932" s="9"/>
      <c r="E932" s="9"/>
      <c r="F932" s="9"/>
      <c r="G932" s="282"/>
    </row>
    <row r="933" spans="1:7" s="12" customFormat="1">
      <c r="A933" s="7"/>
      <c r="B933" s="37"/>
      <c r="C933" s="38"/>
      <c r="D933" s="9"/>
      <c r="E933" s="9"/>
      <c r="F933" s="9"/>
      <c r="G933" s="282"/>
    </row>
    <row r="934" spans="1:7" s="12" customFormat="1">
      <c r="A934" s="7"/>
      <c r="B934" s="37"/>
      <c r="C934" s="38"/>
      <c r="D934" s="9"/>
      <c r="E934" s="9"/>
      <c r="F934" s="9"/>
      <c r="G934" s="282"/>
    </row>
    <row r="935" spans="1:7" s="12" customFormat="1">
      <c r="A935" s="7"/>
      <c r="B935" s="37"/>
      <c r="C935" s="38"/>
      <c r="D935" s="9"/>
      <c r="E935" s="9"/>
      <c r="F935" s="9"/>
      <c r="G935" s="282"/>
    </row>
    <row r="936" spans="1:7" s="12" customFormat="1">
      <c r="A936" s="7"/>
      <c r="B936" s="37"/>
      <c r="C936" s="38"/>
      <c r="D936" s="9"/>
      <c r="E936" s="9"/>
      <c r="F936" s="9"/>
      <c r="G936" s="282"/>
    </row>
    <row r="937" spans="1:7" s="12" customFormat="1">
      <c r="A937" s="7"/>
      <c r="B937" s="37"/>
      <c r="C937" s="38"/>
      <c r="D937" s="9"/>
      <c r="E937" s="9"/>
      <c r="F937" s="9"/>
      <c r="G937" s="282"/>
    </row>
    <row r="938" spans="1:7" s="12" customFormat="1">
      <c r="A938" s="7"/>
      <c r="B938" s="37"/>
      <c r="C938" s="38"/>
      <c r="D938" s="9"/>
      <c r="E938" s="9"/>
      <c r="F938" s="9"/>
      <c r="G938" s="282"/>
    </row>
    <row r="939" spans="1:7" s="12" customFormat="1">
      <c r="A939" s="7"/>
      <c r="B939" s="37"/>
      <c r="C939" s="38"/>
      <c r="D939" s="9"/>
      <c r="E939" s="9"/>
      <c r="F939" s="9"/>
      <c r="G939" s="282"/>
    </row>
    <row r="940" spans="1:7" s="12" customFormat="1">
      <c r="A940" s="7"/>
      <c r="B940" s="37"/>
      <c r="C940" s="38"/>
      <c r="D940" s="9"/>
      <c r="E940" s="9"/>
      <c r="F940" s="9"/>
      <c r="G940" s="282"/>
    </row>
    <row r="941" spans="1:7" s="12" customFormat="1">
      <c r="A941" s="7"/>
      <c r="B941" s="37"/>
      <c r="C941" s="38"/>
      <c r="D941" s="9"/>
      <c r="E941" s="9"/>
      <c r="F941" s="9"/>
      <c r="G941" s="282"/>
    </row>
    <row r="942" spans="1:7" s="12" customFormat="1">
      <c r="A942" s="7"/>
      <c r="B942" s="37"/>
      <c r="C942" s="38"/>
      <c r="D942" s="9"/>
      <c r="E942" s="9"/>
      <c r="F942" s="9"/>
      <c r="G942" s="282"/>
    </row>
    <row r="943" spans="1:7" s="12" customFormat="1">
      <c r="A943" s="7"/>
      <c r="B943" s="37"/>
      <c r="C943" s="38"/>
      <c r="D943" s="9"/>
      <c r="E943" s="9"/>
      <c r="F943" s="9"/>
      <c r="G943" s="282"/>
    </row>
    <row r="944" spans="1:7" s="12" customFormat="1">
      <c r="A944" s="7"/>
      <c r="B944" s="37"/>
      <c r="C944" s="38"/>
      <c r="D944" s="9"/>
      <c r="E944" s="9"/>
      <c r="F944" s="9"/>
      <c r="G944" s="282"/>
    </row>
    <row r="945" spans="1:7" s="12" customFormat="1">
      <c r="A945" s="7"/>
      <c r="B945" s="37"/>
      <c r="C945" s="38"/>
      <c r="D945" s="9"/>
      <c r="E945" s="9"/>
      <c r="F945" s="9"/>
      <c r="G945" s="282"/>
    </row>
    <row r="946" spans="1:7" s="12" customFormat="1">
      <c r="A946" s="7"/>
      <c r="B946" s="37"/>
      <c r="C946" s="38"/>
      <c r="D946" s="9"/>
      <c r="E946" s="9"/>
      <c r="F946" s="9"/>
      <c r="G946" s="282"/>
    </row>
    <row r="947" spans="1:7" s="12" customFormat="1">
      <c r="A947" s="7"/>
      <c r="B947" s="37"/>
      <c r="C947" s="38"/>
      <c r="D947" s="9"/>
      <c r="E947" s="9"/>
      <c r="F947" s="9"/>
      <c r="G947" s="282"/>
    </row>
    <row r="948" spans="1:7" s="12" customFormat="1">
      <c r="A948" s="7"/>
      <c r="B948" s="37"/>
      <c r="C948" s="38"/>
      <c r="D948" s="9"/>
      <c r="E948" s="9"/>
      <c r="F948" s="9"/>
      <c r="G948" s="282"/>
    </row>
    <row r="949" spans="1:7" s="12" customFormat="1">
      <c r="A949" s="7"/>
      <c r="B949" s="37"/>
      <c r="C949" s="38"/>
      <c r="D949" s="9"/>
      <c r="E949" s="9"/>
      <c r="F949" s="9"/>
      <c r="G949" s="282"/>
    </row>
    <row r="950" spans="1:7" s="12" customFormat="1">
      <c r="A950" s="7"/>
      <c r="B950" s="37"/>
      <c r="C950" s="38"/>
      <c r="D950" s="9"/>
      <c r="E950" s="9"/>
      <c r="F950" s="9"/>
      <c r="G950" s="282"/>
    </row>
    <row r="951" spans="1:7" s="12" customFormat="1">
      <c r="A951" s="7"/>
      <c r="B951" s="37"/>
      <c r="C951" s="38"/>
      <c r="D951" s="9"/>
      <c r="E951" s="9"/>
      <c r="F951" s="9"/>
      <c r="G951" s="282"/>
    </row>
    <row r="952" spans="1:7" s="12" customFormat="1">
      <c r="A952" s="7"/>
      <c r="B952" s="37"/>
      <c r="C952" s="38"/>
      <c r="D952" s="9"/>
      <c r="E952" s="9"/>
      <c r="F952" s="9"/>
      <c r="G952" s="282"/>
    </row>
    <row r="953" spans="1:7" s="12" customFormat="1">
      <c r="A953" s="7"/>
      <c r="B953" s="37"/>
      <c r="C953" s="38"/>
      <c r="D953" s="9"/>
      <c r="E953" s="9"/>
      <c r="F953" s="9"/>
      <c r="G953" s="282"/>
    </row>
    <row r="954" spans="1:7" s="12" customFormat="1">
      <c r="A954" s="7"/>
      <c r="B954" s="37"/>
      <c r="C954" s="38"/>
      <c r="D954" s="9"/>
      <c r="E954" s="9"/>
      <c r="F954" s="9"/>
      <c r="G954" s="282"/>
    </row>
    <row r="955" spans="1:7" s="12" customFormat="1">
      <c r="A955" s="7"/>
      <c r="B955" s="37"/>
      <c r="C955" s="38"/>
      <c r="D955" s="9"/>
      <c r="E955" s="9"/>
      <c r="F955" s="9"/>
      <c r="G955" s="282"/>
    </row>
    <row r="956" spans="1:7" s="12" customFormat="1">
      <c r="A956" s="7"/>
      <c r="B956" s="37"/>
      <c r="C956" s="38"/>
      <c r="D956" s="9"/>
      <c r="E956" s="9"/>
      <c r="F956" s="9"/>
      <c r="G956" s="282"/>
    </row>
    <row r="957" spans="1:7" s="12" customFormat="1">
      <c r="A957" s="7"/>
      <c r="B957" s="37"/>
      <c r="C957" s="38"/>
      <c r="D957" s="9"/>
      <c r="E957" s="9"/>
      <c r="F957" s="9"/>
      <c r="G957" s="282"/>
    </row>
    <row r="958" spans="1:7" s="12" customFormat="1">
      <c r="A958" s="7"/>
      <c r="B958" s="37"/>
      <c r="C958" s="38"/>
      <c r="D958" s="9"/>
      <c r="E958" s="9"/>
      <c r="F958" s="9"/>
      <c r="G958" s="282"/>
    </row>
    <row r="959" spans="1:7" s="12" customFormat="1">
      <c r="A959" s="7"/>
      <c r="B959" s="37"/>
      <c r="C959" s="38"/>
      <c r="D959" s="9"/>
      <c r="E959" s="9"/>
      <c r="F959" s="9"/>
      <c r="G959" s="282"/>
    </row>
    <row r="960" spans="1:7" s="12" customFormat="1">
      <c r="A960" s="7"/>
      <c r="B960" s="37"/>
      <c r="C960" s="38"/>
      <c r="D960" s="9"/>
      <c r="E960" s="9"/>
      <c r="F960" s="9"/>
      <c r="G960" s="282"/>
    </row>
    <row r="961" spans="1:7" s="12" customFormat="1">
      <c r="A961" s="7"/>
      <c r="B961" s="37"/>
      <c r="C961" s="38"/>
      <c r="D961" s="9"/>
      <c r="E961" s="9"/>
      <c r="F961" s="9"/>
      <c r="G961" s="282"/>
    </row>
    <row r="962" spans="1:7" s="12" customFormat="1">
      <c r="A962" s="7"/>
      <c r="B962" s="37"/>
      <c r="C962" s="38"/>
      <c r="D962" s="9"/>
      <c r="E962" s="9"/>
      <c r="F962" s="9"/>
      <c r="G962" s="282"/>
    </row>
    <row r="963" spans="1:7" s="12" customFormat="1">
      <c r="A963" s="7"/>
      <c r="B963" s="37"/>
      <c r="C963" s="38"/>
      <c r="D963" s="9"/>
      <c r="E963" s="9"/>
      <c r="F963" s="9"/>
      <c r="G963" s="282"/>
    </row>
    <row r="964" spans="1:7" s="12" customFormat="1">
      <c r="A964" s="7"/>
      <c r="B964" s="37"/>
      <c r="C964" s="38"/>
      <c r="D964" s="9"/>
      <c r="E964" s="9"/>
      <c r="F964" s="9"/>
      <c r="G964" s="282"/>
    </row>
    <row r="965" spans="1:7" s="12" customFormat="1">
      <c r="A965" s="7"/>
      <c r="B965" s="37"/>
      <c r="C965" s="38"/>
      <c r="D965" s="9"/>
      <c r="E965" s="9"/>
      <c r="F965" s="9"/>
      <c r="G965" s="282"/>
    </row>
    <row r="966" spans="1:7" s="12" customFormat="1">
      <c r="A966" s="7"/>
      <c r="B966" s="37"/>
      <c r="C966" s="38"/>
      <c r="D966" s="9"/>
      <c r="E966" s="9"/>
      <c r="F966" s="9"/>
      <c r="G966" s="282"/>
    </row>
    <row r="967" spans="1:7" s="12" customFormat="1">
      <c r="A967" s="7"/>
      <c r="B967" s="37"/>
      <c r="C967" s="38"/>
      <c r="D967" s="9"/>
      <c r="E967" s="9"/>
      <c r="F967" s="9"/>
      <c r="G967" s="282"/>
    </row>
    <row r="968" spans="1:7" s="12" customFormat="1">
      <c r="A968" s="7"/>
      <c r="B968" s="37"/>
      <c r="C968" s="38"/>
      <c r="D968" s="9"/>
      <c r="E968" s="9"/>
      <c r="F968" s="9"/>
      <c r="G968" s="282"/>
    </row>
    <row r="969" spans="1:7" s="12" customFormat="1">
      <c r="A969" s="7"/>
      <c r="B969" s="37"/>
      <c r="C969" s="38"/>
      <c r="D969" s="9"/>
      <c r="E969" s="9"/>
      <c r="F969" s="9"/>
      <c r="G969" s="282"/>
    </row>
    <row r="970" spans="1:7" s="12" customFormat="1">
      <c r="A970" s="7"/>
      <c r="B970" s="37"/>
      <c r="C970" s="38"/>
      <c r="D970" s="9"/>
      <c r="E970" s="9"/>
      <c r="F970" s="9"/>
      <c r="G970" s="282"/>
    </row>
    <row r="971" spans="1:7" s="12" customFormat="1">
      <c r="A971" s="7"/>
      <c r="B971" s="37"/>
      <c r="C971" s="38"/>
      <c r="D971" s="9"/>
      <c r="E971" s="9"/>
      <c r="F971" s="9"/>
      <c r="G971" s="282"/>
    </row>
    <row r="972" spans="1:7" s="12" customFormat="1">
      <c r="A972" s="7"/>
      <c r="B972" s="37"/>
      <c r="C972" s="38"/>
      <c r="D972" s="9"/>
      <c r="E972" s="9"/>
      <c r="F972" s="9"/>
      <c r="G972" s="282"/>
    </row>
    <row r="973" spans="1:7" s="12" customFormat="1">
      <c r="A973" s="7"/>
      <c r="B973" s="37"/>
      <c r="C973" s="38"/>
      <c r="D973" s="9"/>
      <c r="E973" s="9"/>
      <c r="F973" s="9"/>
      <c r="G973" s="282"/>
    </row>
    <row r="974" spans="1:7" s="12" customFormat="1">
      <c r="A974" s="7"/>
      <c r="B974" s="37"/>
      <c r="C974" s="38"/>
      <c r="D974" s="9"/>
      <c r="E974" s="9"/>
      <c r="F974" s="9"/>
      <c r="G974" s="282"/>
    </row>
    <row r="975" spans="1:7" s="12" customFormat="1">
      <c r="A975" s="7"/>
      <c r="B975" s="37"/>
      <c r="C975" s="38"/>
      <c r="D975" s="9"/>
      <c r="E975" s="9"/>
      <c r="F975" s="9"/>
      <c r="G975" s="282"/>
    </row>
    <row r="976" spans="1:7" s="12" customFormat="1">
      <c r="A976" s="7"/>
      <c r="B976" s="37"/>
      <c r="C976" s="38"/>
      <c r="D976" s="9"/>
      <c r="E976" s="9"/>
      <c r="F976" s="9"/>
      <c r="G976" s="282"/>
    </row>
    <row r="977" spans="1:7" s="12" customFormat="1">
      <c r="A977" s="7"/>
      <c r="B977" s="37"/>
      <c r="C977" s="38"/>
      <c r="D977" s="9"/>
      <c r="E977" s="9"/>
      <c r="F977" s="9"/>
      <c r="G977" s="282"/>
    </row>
    <row r="978" spans="1:7" s="12" customFormat="1">
      <c r="A978" s="7"/>
      <c r="B978" s="37"/>
      <c r="C978" s="38"/>
      <c r="D978" s="9"/>
      <c r="E978" s="9"/>
      <c r="F978" s="9"/>
      <c r="G978" s="282"/>
    </row>
    <row r="979" spans="1:7" s="12" customFormat="1">
      <c r="A979" s="7"/>
      <c r="B979" s="37"/>
      <c r="C979" s="38"/>
      <c r="D979" s="9"/>
      <c r="E979" s="9"/>
      <c r="F979" s="9"/>
      <c r="G979" s="282"/>
    </row>
    <row r="980" spans="1:7" s="12" customFormat="1">
      <c r="A980" s="7"/>
      <c r="B980" s="37"/>
      <c r="C980" s="38"/>
      <c r="D980" s="9"/>
      <c r="E980" s="9"/>
      <c r="F980" s="9"/>
      <c r="G980" s="282"/>
    </row>
    <row r="981" spans="1:7" s="12" customFormat="1">
      <c r="A981" s="7"/>
      <c r="B981" s="37"/>
      <c r="C981" s="38"/>
      <c r="D981" s="9"/>
      <c r="E981" s="9"/>
      <c r="F981" s="9"/>
      <c r="G981" s="282"/>
    </row>
    <row r="982" spans="1:7" s="12" customFormat="1">
      <c r="A982" s="7"/>
      <c r="B982" s="37"/>
      <c r="C982" s="38"/>
      <c r="D982" s="9"/>
      <c r="E982" s="9"/>
      <c r="F982" s="9"/>
      <c r="G982" s="282"/>
    </row>
    <row r="983" spans="1:7" s="12" customFormat="1">
      <c r="A983" s="7"/>
      <c r="B983" s="37"/>
      <c r="C983" s="38"/>
      <c r="D983" s="9"/>
      <c r="E983" s="9"/>
      <c r="F983" s="9"/>
      <c r="G983" s="282"/>
    </row>
    <row r="984" spans="1:7" s="12" customFormat="1">
      <c r="A984" s="7"/>
      <c r="B984" s="37"/>
      <c r="C984" s="38"/>
      <c r="D984" s="9"/>
      <c r="E984" s="9"/>
      <c r="F984" s="9"/>
      <c r="G984" s="282"/>
    </row>
    <row r="985" spans="1:7" s="12" customFormat="1">
      <c r="A985" s="7"/>
      <c r="B985" s="37"/>
      <c r="C985" s="38"/>
      <c r="D985" s="9"/>
      <c r="E985" s="9"/>
      <c r="F985" s="9"/>
      <c r="G985" s="282"/>
    </row>
    <row r="986" spans="1:7" s="12" customFormat="1">
      <c r="A986" s="7"/>
      <c r="B986" s="37"/>
      <c r="C986" s="38"/>
      <c r="D986" s="9"/>
      <c r="E986" s="9"/>
      <c r="F986" s="9"/>
      <c r="G986" s="282"/>
    </row>
    <row r="987" spans="1:7" s="12" customFormat="1">
      <c r="A987" s="7"/>
      <c r="B987" s="37"/>
      <c r="C987" s="38"/>
      <c r="D987" s="9"/>
      <c r="E987" s="9"/>
      <c r="F987" s="9"/>
      <c r="G987" s="282"/>
    </row>
    <row r="988" spans="1:7" s="12" customFormat="1">
      <c r="A988" s="7"/>
      <c r="B988" s="37"/>
      <c r="C988" s="38"/>
      <c r="D988" s="9"/>
      <c r="E988" s="9"/>
      <c r="F988" s="9"/>
      <c r="G988" s="282"/>
    </row>
    <row r="989" spans="1:7" s="12" customFormat="1">
      <c r="A989" s="7"/>
      <c r="B989" s="37"/>
      <c r="C989" s="38"/>
      <c r="D989" s="9"/>
      <c r="E989" s="9"/>
      <c r="F989" s="9"/>
      <c r="G989" s="282"/>
    </row>
    <row r="990" spans="1:7" s="12" customFormat="1">
      <c r="A990" s="7"/>
      <c r="B990" s="37"/>
      <c r="C990" s="38"/>
      <c r="D990" s="9"/>
      <c r="E990" s="9"/>
      <c r="F990" s="9"/>
      <c r="G990" s="282"/>
    </row>
    <row r="991" spans="1:7" s="12" customFormat="1">
      <c r="A991" s="7"/>
      <c r="B991" s="37"/>
      <c r="C991" s="38"/>
      <c r="D991" s="9"/>
      <c r="E991" s="9"/>
      <c r="F991" s="9"/>
      <c r="G991" s="282"/>
    </row>
    <row r="992" spans="1:7" s="12" customFormat="1">
      <c r="A992" s="7"/>
      <c r="B992" s="37"/>
      <c r="C992" s="38"/>
      <c r="D992" s="9"/>
      <c r="E992" s="9"/>
      <c r="F992" s="9"/>
      <c r="G992" s="282"/>
    </row>
    <row r="993" spans="1:7" s="12" customFormat="1">
      <c r="A993" s="7"/>
      <c r="B993" s="37"/>
      <c r="C993" s="38"/>
      <c r="D993" s="9"/>
      <c r="E993" s="9"/>
      <c r="F993" s="9"/>
      <c r="G993" s="282"/>
    </row>
    <row r="994" spans="1:7" s="12" customFormat="1">
      <c r="A994" s="7"/>
      <c r="B994" s="37"/>
      <c r="C994" s="38"/>
      <c r="D994" s="9"/>
      <c r="E994" s="9"/>
      <c r="F994" s="9"/>
      <c r="G994" s="282"/>
    </row>
    <row r="995" spans="1:7" s="12" customFormat="1">
      <c r="A995" s="7"/>
      <c r="B995" s="37"/>
      <c r="C995" s="38"/>
      <c r="D995" s="9"/>
      <c r="E995" s="9"/>
      <c r="F995" s="9"/>
      <c r="G995" s="282"/>
    </row>
    <row r="996" spans="1:7" s="12" customFormat="1">
      <c r="A996" s="7"/>
      <c r="B996" s="37"/>
      <c r="C996" s="38"/>
      <c r="D996" s="9"/>
      <c r="E996" s="9"/>
      <c r="F996" s="9"/>
      <c r="G996" s="282"/>
    </row>
    <row r="997" spans="1:7" s="12" customFormat="1">
      <c r="A997" s="7"/>
      <c r="B997" s="37"/>
      <c r="C997" s="38"/>
      <c r="D997" s="9"/>
      <c r="E997" s="9"/>
      <c r="F997" s="9"/>
      <c r="G997" s="282"/>
    </row>
    <row r="998" spans="1:7" s="12" customFormat="1">
      <c r="A998" s="7"/>
      <c r="B998" s="37"/>
      <c r="C998" s="38"/>
      <c r="D998" s="9"/>
      <c r="E998" s="9"/>
      <c r="F998" s="9"/>
      <c r="G998" s="282"/>
    </row>
    <row r="999" spans="1:7" s="12" customFormat="1">
      <c r="A999" s="7"/>
      <c r="B999" s="37"/>
      <c r="C999" s="38"/>
      <c r="D999" s="9"/>
      <c r="E999" s="9"/>
      <c r="F999" s="9"/>
      <c r="G999" s="282"/>
    </row>
    <row r="1000" spans="1:7" s="12" customFormat="1">
      <c r="A1000" s="7"/>
      <c r="B1000" s="37"/>
      <c r="C1000" s="38"/>
      <c r="D1000" s="9"/>
      <c r="E1000" s="9"/>
      <c r="F1000" s="9"/>
      <c r="G1000" s="282"/>
    </row>
    <row r="1001" spans="1:7" s="12" customFormat="1">
      <c r="A1001" s="7"/>
      <c r="B1001" s="37"/>
      <c r="C1001" s="38"/>
      <c r="D1001" s="9"/>
      <c r="E1001" s="9"/>
      <c r="F1001" s="9"/>
      <c r="G1001" s="282"/>
    </row>
    <row r="1002" spans="1:7" s="12" customFormat="1">
      <c r="A1002" s="7"/>
      <c r="B1002" s="37"/>
      <c r="C1002" s="38"/>
      <c r="D1002" s="9"/>
      <c r="E1002" s="9"/>
      <c r="F1002" s="9"/>
      <c r="G1002" s="282"/>
    </row>
    <row r="1003" spans="1:7" s="12" customFormat="1">
      <c r="A1003" s="7"/>
      <c r="B1003" s="37"/>
      <c r="C1003" s="38"/>
      <c r="D1003" s="9"/>
      <c r="E1003" s="9"/>
      <c r="F1003" s="9"/>
      <c r="G1003" s="282"/>
    </row>
    <row r="1004" spans="1:7" s="12" customFormat="1">
      <c r="A1004" s="7"/>
      <c r="B1004" s="37"/>
      <c r="C1004" s="38"/>
      <c r="D1004" s="9"/>
      <c r="E1004" s="9"/>
      <c r="F1004" s="9"/>
      <c r="G1004" s="282"/>
    </row>
    <row r="1005" spans="1:7" s="12" customFormat="1">
      <c r="A1005" s="7"/>
      <c r="B1005" s="37"/>
      <c r="C1005" s="38"/>
      <c r="D1005" s="9"/>
      <c r="E1005" s="9"/>
      <c r="F1005" s="9"/>
      <c r="G1005" s="282"/>
    </row>
    <row r="1006" spans="1:7" s="12" customFormat="1">
      <c r="A1006" s="7"/>
      <c r="B1006" s="37"/>
      <c r="C1006" s="38"/>
      <c r="D1006" s="9"/>
      <c r="E1006" s="9"/>
      <c r="F1006" s="9"/>
      <c r="G1006" s="282"/>
    </row>
    <row r="1007" spans="1:7" s="12" customFormat="1">
      <c r="A1007" s="7"/>
      <c r="B1007" s="37"/>
      <c r="C1007" s="38"/>
      <c r="D1007" s="9"/>
      <c r="E1007" s="9"/>
      <c r="F1007" s="9"/>
      <c r="G1007" s="282"/>
    </row>
    <row r="1008" spans="1:7" s="12" customFormat="1">
      <c r="A1008" s="7"/>
      <c r="B1008" s="37"/>
      <c r="C1008" s="38"/>
      <c r="D1008" s="9"/>
      <c r="E1008" s="9"/>
      <c r="F1008" s="9"/>
      <c r="G1008" s="282"/>
    </row>
    <row r="1009" spans="1:7" s="12" customFormat="1">
      <c r="A1009" s="7"/>
      <c r="B1009" s="37"/>
      <c r="C1009" s="38"/>
      <c r="D1009" s="9"/>
      <c r="E1009" s="9"/>
      <c r="F1009" s="9"/>
      <c r="G1009" s="282"/>
    </row>
    <row r="1010" spans="1:7" s="12" customFormat="1">
      <c r="A1010" s="7"/>
      <c r="B1010" s="37"/>
      <c r="C1010" s="38"/>
      <c r="D1010" s="9"/>
      <c r="E1010" s="9"/>
      <c r="F1010" s="9"/>
      <c r="G1010" s="282"/>
    </row>
    <row r="1011" spans="1:7" s="12" customFormat="1">
      <c r="A1011" s="7"/>
      <c r="B1011" s="37"/>
      <c r="C1011" s="38"/>
      <c r="D1011" s="9"/>
      <c r="E1011" s="9"/>
      <c r="F1011" s="9"/>
      <c r="G1011" s="282"/>
    </row>
    <row r="1012" spans="1:7" s="12" customFormat="1">
      <c r="A1012" s="7"/>
      <c r="B1012" s="37"/>
      <c r="C1012" s="38"/>
      <c r="D1012" s="9"/>
      <c r="E1012" s="9"/>
      <c r="F1012" s="9"/>
      <c r="G1012" s="282"/>
    </row>
    <row r="1013" spans="1:7" s="12" customFormat="1">
      <c r="A1013" s="7"/>
      <c r="B1013" s="37"/>
      <c r="C1013" s="38"/>
      <c r="D1013" s="9"/>
      <c r="E1013" s="9"/>
      <c r="F1013" s="9"/>
      <c r="G1013" s="282"/>
    </row>
    <row r="1014" spans="1:7" s="12" customFormat="1">
      <c r="A1014" s="7"/>
      <c r="B1014" s="37"/>
      <c r="C1014" s="38"/>
      <c r="D1014" s="9"/>
      <c r="E1014" s="9"/>
      <c r="F1014" s="9"/>
      <c r="G1014" s="282"/>
    </row>
    <row r="1015" spans="1:7" s="12" customFormat="1">
      <c r="A1015" s="7"/>
      <c r="B1015" s="37"/>
      <c r="C1015" s="38"/>
      <c r="D1015" s="9"/>
      <c r="E1015" s="9"/>
      <c r="F1015" s="9"/>
      <c r="G1015" s="282"/>
    </row>
    <row r="1016" spans="1:7" s="12" customFormat="1">
      <c r="A1016" s="7"/>
      <c r="B1016" s="37"/>
      <c r="C1016" s="38"/>
      <c r="D1016" s="9"/>
      <c r="E1016" s="9"/>
      <c r="F1016" s="9"/>
      <c r="G1016" s="282"/>
    </row>
    <row r="1017" spans="1:7" s="12" customFormat="1">
      <c r="A1017" s="7"/>
      <c r="B1017" s="37"/>
      <c r="C1017" s="38"/>
      <c r="D1017" s="9"/>
      <c r="E1017" s="9"/>
      <c r="F1017" s="9"/>
      <c r="G1017" s="282"/>
    </row>
    <row r="1018" spans="1:7" s="12" customFormat="1">
      <c r="A1018" s="7"/>
      <c r="B1018" s="37"/>
      <c r="C1018" s="38"/>
      <c r="D1018" s="9"/>
      <c r="E1018" s="9"/>
      <c r="F1018" s="9"/>
      <c r="G1018" s="282"/>
    </row>
    <row r="1019" spans="1:7" s="12" customFormat="1">
      <c r="A1019" s="7"/>
      <c r="B1019" s="37"/>
      <c r="C1019" s="38"/>
      <c r="D1019" s="9"/>
      <c r="E1019" s="9"/>
      <c r="F1019" s="9"/>
      <c r="G1019" s="282"/>
    </row>
    <row r="1020" spans="1:7" s="12" customFormat="1">
      <c r="A1020" s="7"/>
      <c r="B1020" s="37"/>
      <c r="C1020" s="38"/>
      <c r="D1020" s="9"/>
      <c r="E1020" s="9"/>
      <c r="F1020" s="9"/>
      <c r="G1020" s="282"/>
    </row>
    <row r="1021" spans="1:7" s="12" customFormat="1">
      <c r="A1021" s="7"/>
      <c r="B1021" s="37"/>
      <c r="C1021" s="38"/>
      <c r="D1021" s="9"/>
      <c r="E1021" s="9"/>
      <c r="F1021" s="9"/>
      <c r="G1021" s="282"/>
    </row>
    <row r="1022" spans="1:7" s="12" customFormat="1">
      <c r="A1022" s="7"/>
      <c r="B1022" s="37"/>
      <c r="C1022" s="38"/>
      <c r="D1022" s="9"/>
      <c r="E1022" s="9"/>
      <c r="F1022" s="9"/>
      <c r="G1022" s="282"/>
    </row>
    <row r="1023" spans="1:7" s="12" customFormat="1">
      <c r="A1023" s="7"/>
      <c r="B1023" s="37"/>
      <c r="C1023" s="38"/>
      <c r="D1023" s="9"/>
      <c r="E1023" s="9"/>
      <c r="F1023" s="9"/>
      <c r="G1023" s="282"/>
    </row>
    <row r="1024" spans="1:7" s="12" customFormat="1">
      <c r="A1024" s="7"/>
      <c r="B1024" s="37"/>
      <c r="C1024" s="38"/>
      <c r="D1024" s="9"/>
      <c r="E1024" s="9"/>
      <c r="F1024" s="9"/>
      <c r="G1024" s="282"/>
    </row>
    <row r="1025" spans="1:7" s="12" customFormat="1">
      <c r="A1025" s="7"/>
      <c r="B1025" s="37"/>
      <c r="C1025" s="38"/>
      <c r="D1025" s="9"/>
      <c r="E1025" s="9"/>
      <c r="F1025" s="9"/>
      <c r="G1025" s="282"/>
    </row>
    <row r="1026" spans="1:7" s="12" customFormat="1">
      <c r="A1026" s="7"/>
      <c r="B1026" s="37"/>
      <c r="C1026" s="38"/>
      <c r="D1026" s="9"/>
      <c r="E1026" s="9"/>
      <c r="F1026" s="9"/>
      <c r="G1026" s="282"/>
    </row>
    <row r="1027" spans="1:7" s="12" customFormat="1">
      <c r="A1027" s="7"/>
      <c r="B1027" s="37"/>
      <c r="C1027" s="38"/>
      <c r="D1027" s="9"/>
      <c r="E1027" s="9"/>
      <c r="F1027" s="9"/>
      <c r="G1027" s="282"/>
    </row>
    <row r="1028" spans="1:7" s="12" customFormat="1">
      <c r="A1028" s="7"/>
      <c r="B1028" s="37"/>
      <c r="C1028" s="38"/>
      <c r="D1028" s="9"/>
      <c r="E1028" s="9"/>
      <c r="F1028" s="9"/>
      <c r="G1028" s="282"/>
    </row>
    <row r="1029" spans="1:7" s="6" customFormat="1">
      <c r="A1029" s="7"/>
      <c r="B1029" s="37"/>
      <c r="C1029" s="38"/>
      <c r="D1029" s="9"/>
      <c r="E1029" s="9"/>
      <c r="F1029" s="9"/>
      <c r="G1029" s="282"/>
    </row>
    <row r="1030" spans="1:7" s="6" customFormat="1">
      <c r="A1030" s="7"/>
      <c r="B1030" s="37"/>
      <c r="C1030" s="38"/>
      <c r="D1030" s="9"/>
      <c r="E1030" s="9"/>
      <c r="F1030" s="9"/>
      <c r="G1030" s="282"/>
    </row>
    <row r="1033" spans="1:7" s="12" customFormat="1">
      <c r="A1033" s="7"/>
      <c r="B1033" s="37"/>
      <c r="C1033" s="38"/>
      <c r="D1033" s="9"/>
      <c r="E1033" s="9"/>
      <c r="F1033" s="9"/>
      <c r="G1033" s="282"/>
    </row>
    <row r="1034" spans="1:7" s="12" customFormat="1">
      <c r="A1034" s="7"/>
      <c r="B1034" s="37"/>
      <c r="C1034" s="38"/>
      <c r="D1034" s="9"/>
      <c r="E1034" s="9"/>
      <c r="F1034" s="9"/>
      <c r="G1034" s="282"/>
    </row>
    <row r="1035" spans="1:7" s="12" customFormat="1">
      <c r="A1035" s="7"/>
      <c r="B1035" s="37"/>
      <c r="C1035" s="38"/>
      <c r="D1035" s="9"/>
      <c r="E1035" s="9"/>
      <c r="F1035" s="9"/>
      <c r="G1035" s="282"/>
    </row>
    <row r="1036" spans="1:7" s="12" customFormat="1">
      <c r="A1036" s="7"/>
      <c r="B1036" s="37"/>
      <c r="C1036" s="38"/>
      <c r="D1036" s="9"/>
      <c r="E1036" s="9"/>
      <c r="F1036" s="9"/>
      <c r="G1036" s="282"/>
    </row>
    <row r="1037" spans="1:7" s="12" customFormat="1">
      <c r="A1037" s="7"/>
      <c r="B1037" s="37"/>
      <c r="C1037" s="38"/>
      <c r="D1037" s="9"/>
      <c r="E1037" s="9"/>
      <c r="F1037" s="9"/>
      <c r="G1037" s="282"/>
    </row>
    <row r="1038" spans="1:7" s="12" customFormat="1">
      <c r="A1038" s="7"/>
      <c r="B1038" s="37"/>
      <c r="C1038" s="38"/>
      <c r="D1038" s="9"/>
      <c r="E1038" s="9"/>
      <c r="F1038" s="9"/>
      <c r="G1038" s="282"/>
    </row>
    <row r="1039" spans="1:7" s="12" customFormat="1">
      <c r="A1039" s="7"/>
      <c r="B1039" s="37"/>
      <c r="C1039" s="38"/>
      <c r="D1039" s="9"/>
      <c r="E1039" s="9"/>
      <c r="F1039" s="9"/>
      <c r="G1039" s="282"/>
    </row>
    <row r="1040" spans="1:7" s="12" customFormat="1">
      <c r="A1040" s="7"/>
      <c r="B1040" s="37"/>
      <c r="C1040" s="38"/>
      <c r="D1040" s="9"/>
      <c r="E1040" s="9"/>
      <c r="F1040" s="9"/>
      <c r="G1040" s="282"/>
    </row>
    <row r="1041" spans="1:7" s="12" customFormat="1">
      <c r="A1041" s="7"/>
      <c r="B1041" s="37"/>
      <c r="C1041" s="38"/>
      <c r="D1041" s="9"/>
      <c r="E1041" s="9"/>
      <c r="F1041" s="9"/>
      <c r="G1041" s="282"/>
    </row>
    <row r="1042" spans="1:7" s="12" customFormat="1">
      <c r="A1042" s="7"/>
      <c r="B1042" s="37"/>
      <c r="C1042" s="38"/>
      <c r="D1042" s="9"/>
      <c r="E1042" s="9"/>
      <c r="F1042" s="9"/>
      <c r="G1042" s="282"/>
    </row>
    <row r="1043" spans="1:7" s="12" customFormat="1">
      <c r="A1043" s="7"/>
      <c r="B1043" s="37"/>
      <c r="C1043" s="38"/>
      <c r="D1043" s="9"/>
      <c r="E1043" s="9"/>
      <c r="F1043" s="9"/>
      <c r="G1043" s="282"/>
    </row>
    <row r="1044" spans="1:7" s="12" customFormat="1">
      <c r="A1044" s="7"/>
      <c r="B1044" s="37"/>
      <c r="C1044" s="38"/>
      <c r="D1044" s="9"/>
      <c r="E1044" s="9"/>
      <c r="F1044" s="9"/>
      <c r="G1044" s="282"/>
    </row>
    <row r="1045" spans="1:7" s="12" customFormat="1">
      <c r="A1045" s="7"/>
      <c r="B1045" s="37"/>
      <c r="C1045" s="38"/>
      <c r="D1045" s="9"/>
      <c r="E1045" s="9"/>
      <c r="F1045" s="9"/>
      <c r="G1045" s="282"/>
    </row>
    <row r="1046" spans="1:7" s="12" customFormat="1">
      <c r="A1046" s="7"/>
      <c r="B1046" s="37"/>
      <c r="C1046" s="38"/>
      <c r="D1046" s="9"/>
      <c r="E1046" s="9"/>
      <c r="F1046" s="9"/>
      <c r="G1046" s="282"/>
    </row>
    <row r="1047" spans="1:7" s="12" customFormat="1">
      <c r="A1047" s="7"/>
      <c r="B1047" s="37"/>
      <c r="C1047" s="38"/>
      <c r="D1047" s="9"/>
      <c r="E1047" s="9"/>
      <c r="F1047" s="9"/>
      <c r="G1047" s="282"/>
    </row>
    <row r="1048" spans="1:7" s="12" customFormat="1">
      <c r="A1048" s="7"/>
      <c r="B1048" s="37"/>
      <c r="C1048" s="38"/>
      <c r="D1048" s="9"/>
      <c r="E1048" s="9"/>
      <c r="F1048" s="9"/>
      <c r="G1048" s="282"/>
    </row>
    <row r="1049" spans="1:7" s="12" customFormat="1">
      <c r="A1049" s="7"/>
      <c r="B1049" s="37"/>
      <c r="C1049" s="38"/>
      <c r="D1049" s="9"/>
      <c r="E1049" s="9"/>
      <c r="F1049" s="9"/>
      <c r="G1049" s="282"/>
    </row>
    <row r="1050" spans="1:7" s="12" customFormat="1">
      <c r="A1050" s="7"/>
      <c r="B1050" s="37"/>
      <c r="C1050" s="38"/>
      <c r="D1050" s="9"/>
      <c r="E1050" s="9"/>
      <c r="F1050" s="9"/>
      <c r="G1050" s="282"/>
    </row>
    <row r="1051" spans="1:7" s="12" customFormat="1">
      <c r="A1051" s="7"/>
      <c r="B1051" s="37"/>
      <c r="C1051" s="38"/>
      <c r="D1051" s="9"/>
      <c r="E1051" s="9"/>
      <c r="F1051" s="9"/>
      <c r="G1051" s="282"/>
    </row>
    <row r="1052" spans="1:7" s="12" customFormat="1">
      <c r="A1052" s="7"/>
      <c r="B1052" s="37"/>
      <c r="C1052" s="38"/>
      <c r="D1052" s="9"/>
      <c r="E1052" s="9"/>
      <c r="F1052" s="9"/>
      <c r="G1052" s="282"/>
    </row>
    <row r="1053" spans="1:7" s="12" customFormat="1">
      <c r="A1053" s="7"/>
      <c r="B1053" s="37"/>
      <c r="C1053" s="38"/>
      <c r="D1053" s="9"/>
      <c r="E1053" s="9"/>
      <c r="F1053" s="9"/>
      <c r="G1053" s="282"/>
    </row>
    <row r="1054" spans="1:7" s="12" customFormat="1">
      <c r="A1054" s="7"/>
      <c r="B1054" s="37"/>
      <c r="C1054" s="38"/>
      <c r="D1054" s="9"/>
      <c r="E1054" s="9"/>
      <c r="F1054" s="9"/>
      <c r="G1054" s="282"/>
    </row>
    <row r="1055" spans="1:7" s="12" customFormat="1">
      <c r="A1055" s="7"/>
      <c r="B1055" s="37"/>
      <c r="C1055" s="38"/>
      <c r="D1055" s="9"/>
      <c r="E1055" s="9"/>
      <c r="F1055" s="9"/>
      <c r="G1055" s="282"/>
    </row>
    <row r="1056" spans="1:7" s="12" customFormat="1">
      <c r="A1056" s="7"/>
      <c r="B1056" s="37"/>
      <c r="C1056" s="38"/>
      <c r="D1056" s="9"/>
      <c r="E1056" s="9"/>
      <c r="F1056" s="9"/>
      <c r="G1056" s="282"/>
    </row>
    <row r="1057" spans="1:7" s="12" customFormat="1">
      <c r="A1057" s="7"/>
      <c r="B1057" s="37"/>
      <c r="C1057" s="38"/>
      <c r="D1057" s="9"/>
      <c r="E1057" s="9"/>
      <c r="F1057" s="9"/>
      <c r="G1057" s="282"/>
    </row>
    <row r="1058" spans="1:7" s="12" customFormat="1">
      <c r="A1058" s="7"/>
      <c r="B1058" s="37"/>
      <c r="C1058" s="38"/>
      <c r="D1058" s="9"/>
      <c r="E1058" s="9"/>
      <c r="F1058" s="9"/>
      <c r="G1058" s="282"/>
    </row>
    <row r="1059" spans="1:7" s="12" customFormat="1">
      <c r="A1059" s="7"/>
      <c r="B1059" s="37"/>
      <c r="C1059" s="38"/>
      <c r="D1059" s="9"/>
      <c r="E1059" s="9"/>
      <c r="F1059" s="9"/>
      <c r="G1059" s="282"/>
    </row>
    <row r="1060" spans="1:7" s="12" customFormat="1">
      <c r="A1060" s="7"/>
      <c r="B1060" s="37"/>
      <c r="C1060" s="38"/>
      <c r="D1060" s="9"/>
      <c r="E1060" s="9"/>
      <c r="F1060" s="9"/>
      <c r="G1060" s="282"/>
    </row>
    <row r="1061" spans="1:7" s="12" customFormat="1">
      <c r="A1061" s="7"/>
      <c r="B1061" s="37"/>
      <c r="C1061" s="38"/>
      <c r="D1061" s="9"/>
      <c r="E1061" s="9"/>
      <c r="F1061" s="9"/>
      <c r="G1061" s="282"/>
    </row>
    <row r="1062" spans="1:7" s="12" customFormat="1">
      <c r="A1062" s="7"/>
      <c r="B1062" s="37"/>
      <c r="C1062" s="38"/>
      <c r="D1062" s="9"/>
      <c r="E1062" s="9"/>
      <c r="F1062" s="9"/>
      <c r="G1062" s="282"/>
    </row>
    <row r="1063" spans="1:7" s="12" customFormat="1">
      <c r="A1063" s="7"/>
      <c r="B1063" s="37"/>
      <c r="C1063" s="38"/>
      <c r="D1063" s="9"/>
      <c r="E1063" s="9"/>
      <c r="F1063" s="9"/>
      <c r="G1063" s="282"/>
    </row>
    <row r="1064" spans="1:7" s="12" customFormat="1">
      <c r="A1064" s="7"/>
      <c r="B1064" s="37"/>
      <c r="C1064" s="38"/>
      <c r="D1064" s="9"/>
      <c r="E1064" s="9"/>
      <c r="F1064" s="9"/>
      <c r="G1064" s="282"/>
    </row>
    <row r="1065" spans="1:7" s="12" customFormat="1">
      <c r="A1065" s="7"/>
      <c r="B1065" s="37"/>
      <c r="C1065" s="38"/>
      <c r="D1065" s="9"/>
      <c r="E1065" s="9"/>
      <c r="F1065" s="9"/>
      <c r="G1065" s="282"/>
    </row>
    <row r="1066" spans="1:7" s="12" customFormat="1">
      <c r="A1066" s="7"/>
      <c r="B1066" s="37"/>
      <c r="C1066" s="38"/>
      <c r="D1066" s="9"/>
      <c r="E1066" s="9"/>
      <c r="F1066" s="9"/>
      <c r="G1066" s="282"/>
    </row>
    <row r="1067" spans="1:7" s="12" customFormat="1">
      <c r="A1067" s="7"/>
      <c r="B1067" s="37"/>
      <c r="C1067" s="38"/>
      <c r="D1067" s="9"/>
      <c r="E1067" s="9"/>
      <c r="F1067" s="9"/>
      <c r="G1067" s="282"/>
    </row>
    <row r="1068" spans="1:7" s="12" customFormat="1">
      <c r="A1068" s="7"/>
      <c r="B1068" s="37"/>
      <c r="C1068" s="38"/>
      <c r="D1068" s="9"/>
      <c r="E1068" s="9"/>
      <c r="F1068" s="9"/>
      <c r="G1068" s="282"/>
    </row>
    <row r="1069" spans="1:7" s="12" customFormat="1">
      <c r="A1069" s="7"/>
      <c r="B1069" s="37"/>
      <c r="C1069" s="38"/>
      <c r="D1069" s="9"/>
      <c r="E1069" s="9"/>
      <c r="F1069" s="9"/>
      <c r="G1069" s="282"/>
    </row>
    <row r="1070" spans="1:7" s="12" customFormat="1">
      <c r="A1070" s="7"/>
      <c r="B1070" s="37"/>
      <c r="C1070" s="38"/>
      <c r="D1070" s="9"/>
      <c r="E1070" s="9"/>
      <c r="F1070" s="9"/>
      <c r="G1070" s="282"/>
    </row>
    <row r="1071" spans="1:7" s="12" customFormat="1">
      <c r="A1071" s="7"/>
      <c r="B1071" s="37"/>
      <c r="C1071" s="38"/>
      <c r="D1071" s="9"/>
      <c r="E1071" s="9"/>
      <c r="F1071" s="9"/>
      <c r="G1071" s="282"/>
    </row>
    <row r="1072" spans="1:7" s="12" customFormat="1">
      <c r="A1072" s="7"/>
      <c r="B1072" s="37"/>
      <c r="C1072" s="38"/>
      <c r="D1072" s="9"/>
      <c r="E1072" s="9"/>
      <c r="F1072" s="9"/>
      <c r="G1072" s="282"/>
    </row>
    <row r="1073" spans="1:7" s="12" customFormat="1">
      <c r="A1073" s="7"/>
      <c r="B1073" s="37"/>
      <c r="C1073" s="38"/>
      <c r="D1073" s="9"/>
      <c r="E1073" s="9"/>
      <c r="F1073" s="9"/>
      <c r="G1073" s="282"/>
    </row>
    <row r="1074" spans="1:7" s="12" customFormat="1">
      <c r="A1074" s="7"/>
      <c r="B1074" s="37"/>
      <c r="C1074" s="38"/>
      <c r="D1074" s="9"/>
      <c r="E1074" s="9"/>
      <c r="F1074" s="9"/>
      <c r="G1074" s="282"/>
    </row>
    <row r="1075" spans="1:7" s="12" customFormat="1">
      <c r="A1075" s="7"/>
      <c r="B1075" s="37"/>
      <c r="C1075" s="38"/>
      <c r="D1075" s="9"/>
      <c r="E1075" s="9"/>
      <c r="F1075" s="9"/>
      <c r="G1075" s="282"/>
    </row>
    <row r="1076" spans="1:7" s="12" customFormat="1">
      <c r="A1076" s="7"/>
      <c r="B1076" s="37"/>
      <c r="C1076" s="38"/>
      <c r="D1076" s="9"/>
      <c r="E1076" s="9"/>
      <c r="F1076" s="9"/>
      <c r="G1076" s="282"/>
    </row>
    <row r="1077" spans="1:7" s="12" customFormat="1">
      <c r="A1077" s="7"/>
      <c r="B1077" s="37"/>
      <c r="C1077" s="38"/>
      <c r="D1077" s="9"/>
      <c r="E1077" s="9"/>
      <c r="F1077" s="9"/>
      <c r="G1077" s="282"/>
    </row>
    <row r="1078" spans="1:7" s="12" customFormat="1">
      <c r="A1078" s="7"/>
      <c r="B1078" s="37"/>
      <c r="C1078" s="38"/>
      <c r="D1078" s="9"/>
      <c r="E1078" s="9"/>
      <c r="F1078" s="9"/>
      <c r="G1078" s="282"/>
    </row>
    <row r="1079" spans="1:7" s="12" customFormat="1">
      <c r="A1079" s="7"/>
      <c r="B1079" s="37"/>
      <c r="C1079" s="38"/>
      <c r="D1079" s="9"/>
      <c r="E1079" s="9"/>
      <c r="F1079" s="9"/>
      <c r="G1079" s="282"/>
    </row>
    <row r="1080" spans="1:7" s="12" customFormat="1">
      <c r="A1080" s="7"/>
      <c r="B1080" s="37"/>
      <c r="C1080" s="38"/>
      <c r="D1080" s="9"/>
      <c r="E1080" s="9"/>
      <c r="F1080" s="9"/>
      <c r="G1080" s="282"/>
    </row>
    <row r="1081" spans="1:7" s="12" customFormat="1">
      <c r="A1081" s="7"/>
      <c r="B1081" s="37"/>
      <c r="C1081" s="38"/>
      <c r="D1081" s="9"/>
      <c r="E1081" s="9"/>
      <c r="F1081" s="9"/>
      <c r="G1081" s="282"/>
    </row>
    <row r="1082" spans="1:7" s="12" customFormat="1">
      <c r="A1082" s="7"/>
      <c r="B1082" s="37"/>
      <c r="C1082" s="38"/>
      <c r="D1082" s="9"/>
      <c r="E1082" s="9"/>
      <c r="F1082" s="9"/>
      <c r="G1082" s="282"/>
    </row>
    <row r="1083" spans="1:7" s="12" customFormat="1">
      <c r="A1083" s="7"/>
      <c r="B1083" s="37"/>
      <c r="C1083" s="38"/>
      <c r="D1083" s="9"/>
      <c r="E1083" s="9"/>
      <c r="F1083" s="9"/>
      <c r="G1083" s="282"/>
    </row>
    <row r="1084" spans="1:7" s="12" customFormat="1">
      <c r="A1084" s="7"/>
      <c r="B1084" s="37"/>
      <c r="C1084" s="38"/>
      <c r="D1084" s="9"/>
      <c r="E1084" s="9"/>
      <c r="F1084" s="9"/>
      <c r="G1084" s="282"/>
    </row>
    <row r="1085" spans="1:7" s="12" customFormat="1">
      <c r="A1085" s="7"/>
      <c r="B1085" s="37"/>
      <c r="C1085" s="38"/>
      <c r="D1085" s="9"/>
      <c r="E1085" s="9"/>
      <c r="F1085" s="9"/>
      <c r="G1085" s="282"/>
    </row>
    <row r="1086" spans="1:7" s="12" customFormat="1">
      <c r="A1086" s="7"/>
      <c r="B1086" s="37"/>
      <c r="C1086" s="38"/>
      <c r="D1086" s="9"/>
      <c r="E1086" s="9"/>
      <c r="F1086" s="9"/>
      <c r="G1086" s="282"/>
    </row>
    <row r="1087" spans="1:7" s="12" customFormat="1">
      <c r="A1087" s="7"/>
      <c r="B1087" s="37"/>
      <c r="C1087" s="38"/>
      <c r="D1087" s="9"/>
      <c r="E1087" s="9"/>
      <c r="F1087" s="9"/>
      <c r="G1087" s="282"/>
    </row>
    <row r="1088" spans="1:7" s="12" customFormat="1">
      <c r="A1088" s="7"/>
      <c r="B1088" s="37"/>
      <c r="C1088" s="38"/>
      <c r="D1088" s="9"/>
      <c r="E1088" s="9"/>
      <c r="F1088" s="9"/>
      <c r="G1088" s="282"/>
    </row>
    <row r="1089" spans="1:7" s="12" customFormat="1">
      <c r="A1089" s="7"/>
      <c r="B1089" s="37"/>
      <c r="C1089" s="38"/>
      <c r="D1089" s="9"/>
      <c r="E1089" s="9"/>
      <c r="F1089" s="9"/>
      <c r="G1089" s="282"/>
    </row>
    <row r="1090" spans="1:7" s="12" customFormat="1">
      <c r="A1090" s="7"/>
      <c r="B1090" s="37"/>
      <c r="C1090" s="38"/>
      <c r="D1090" s="9"/>
      <c r="E1090" s="9"/>
      <c r="F1090" s="9"/>
      <c r="G1090" s="282"/>
    </row>
    <row r="1091" spans="1:7" s="12" customFormat="1">
      <c r="A1091" s="7"/>
      <c r="B1091" s="37"/>
      <c r="C1091" s="38"/>
      <c r="D1091" s="9"/>
      <c r="E1091" s="9"/>
      <c r="F1091" s="9"/>
      <c r="G1091" s="282"/>
    </row>
    <row r="1092" spans="1:7" s="12" customFormat="1">
      <c r="A1092" s="7"/>
      <c r="B1092" s="37"/>
      <c r="C1092" s="38"/>
      <c r="D1092" s="9"/>
      <c r="E1092" s="9"/>
      <c r="F1092" s="9"/>
      <c r="G1092" s="282"/>
    </row>
    <row r="1093" spans="1:7" s="12" customFormat="1">
      <c r="A1093" s="7"/>
      <c r="B1093" s="37"/>
      <c r="C1093" s="38"/>
      <c r="D1093" s="9"/>
      <c r="E1093" s="9"/>
      <c r="F1093" s="9"/>
      <c r="G1093" s="282"/>
    </row>
    <row r="1094" spans="1:7" s="12" customFormat="1">
      <c r="A1094" s="7"/>
      <c r="B1094" s="37"/>
      <c r="C1094" s="38"/>
      <c r="D1094" s="9"/>
      <c r="E1094" s="9"/>
      <c r="F1094" s="9"/>
      <c r="G1094" s="282"/>
    </row>
    <row r="1095" spans="1:7" s="12" customFormat="1">
      <c r="A1095" s="7"/>
      <c r="B1095" s="37"/>
      <c r="C1095" s="38"/>
      <c r="D1095" s="9"/>
      <c r="E1095" s="9"/>
      <c r="F1095" s="9"/>
      <c r="G1095" s="282"/>
    </row>
    <row r="1096" spans="1:7" s="12" customFormat="1">
      <c r="A1096" s="7"/>
      <c r="B1096" s="37"/>
      <c r="C1096" s="38"/>
      <c r="D1096" s="9"/>
      <c r="E1096" s="9"/>
      <c r="F1096" s="9"/>
      <c r="G1096" s="282"/>
    </row>
    <row r="1097" spans="1:7" s="12" customFormat="1">
      <c r="A1097" s="7"/>
      <c r="B1097" s="37"/>
      <c r="C1097" s="38"/>
      <c r="D1097" s="9"/>
      <c r="E1097" s="9"/>
      <c r="F1097" s="9"/>
      <c r="G1097" s="282"/>
    </row>
    <row r="1098" spans="1:7" s="12" customFormat="1">
      <c r="A1098" s="7"/>
      <c r="B1098" s="37"/>
      <c r="C1098" s="38"/>
      <c r="D1098" s="9"/>
      <c r="E1098" s="9"/>
      <c r="F1098" s="9"/>
      <c r="G1098" s="282"/>
    </row>
    <row r="1099" spans="1:7" s="12" customFormat="1">
      <c r="A1099" s="7"/>
      <c r="B1099" s="37"/>
      <c r="C1099" s="38"/>
      <c r="D1099" s="9"/>
      <c r="E1099" s="9"/>
      <c r="F1099" s="9"/>
      <c r="G1099" s="282"/>
    </row>
    <row r="1100" spans="1:7" s="12" customFormat="1">
      <c r="A1100" s="7"/>
      <c r="B1100" s="37"/>
      <c r="C1100" s="38"/>
      <c r="D1100" s="9"/>
      <c r="E1100" s="9"/>
      <c r="F1100" s="9"/>
      <c r="G1100" s="282"/>
    </row>
    <row r="1101" spans="1:7" s="12" customFormat="1">
      <c r="A1101" s="7"/>
      <c r="B1101" s="37"/>
      <c r="C1101" s="38"/>
      <c r="D1101" s="9"/>
      <c r="E1101" s="9"/>
      <c r="F1101" s="9"/>
      <c r="G1101" s="282"/>
    </row>
    <row r="1102" spans="1:7" s="12" customFormat="1">
      <c r="A1102" s="7"/>
      <c r="B1102" s="37"/>
      <c r="C1102" s="38"/>
      <c r="D1102" s="9"/>
      <c r="E1102" s="9"/>
      <c r="F1102" s="9"/>
      <c r="G1102" s="282"/>
    </row>
    <row r="1103" spans="1:7" s="12" customFormat="1">
      <c r="A1103" s="7"/>
      <c r="B1103" s="37"/>
      <c r="C1103" s="38"/>
      <c r="D1103" s="9"/>
      <c r="E1103" s="9"/>
      <c r="F1103" s="9"/>
      <c r="G1103" s="282"/>
    </row>
    <row r="1104" spans="1:7" s="12" customFormat="1">
      <c r="A1104" s="7"/>
      <c r="B1104" s="37"/>
      <c r="C1104" s="38"/>
      <c r="D1104" s="9"/>
      <c r="E1104" s="9"/>
      <c r="F1104" s="9"/>
      <c r="G1104" s="282"/>
    </row>
    <row r="1105" spans="1:7" s="12" customFormat="1">
      <c r="A1105" s="7"/>
      <c r="B1105" s="37"/>
      <c r="C1105" s="38"/>
      <c r="D1105" s="9"/>
      <c r="E1105" s="9"/>
      <c r="F1105" s="9"/>
      <c r="G1105" s="282"/>
    </row>
    <row r="1106" spans="1:7" s="12" customFormat="1">
      <c r="A1106" s="7"/>
      <c r="B1106" s="37"/>
      <c r="C1106" s="38"/>
      <c r="D1106" s="9"/>
      <c r="E1106" s="9"/>
      <c r="F1106" s="9"/>
      <c r="G1106" s="282"/>
    </row>
    <row r="1107" spans="1:7" s="12" customFormat="1">
      <c r="A1107" s="7"/>
      <c r="B1107" s="37"/>
      <c r="C1107" s="38"/>
      <c r="D1107" s="9"/>
      <c r="E1107" s="9"/>
      <c r="F1107" s="9"/>
      <c r="G1107" s="282"/>
    </row>
    <row r="1108" spans="1:7" s="12" customFormat="1">
      <c r="A1108" s="7"/>
      <c r="B1108" s="37"/>
      <c r="C1108" s="38"/>
      <c r="D1108" s="9"/>
      <c r="E1108" s="9"/>
      <c r="F1108" s="9"/>
      <c r="G1108" s="282"/>
    </row>
    <row r="1109" spans="1:7" s="12" customFormat="1">
      <c r="A1109" s="7"/>
      <c r="B1109" s="37"/>
      <c r="C1109" s="38"/>
      <c r="D1109" s="9"/>
      <c r="E1109" s="9"/>
      <c r="F1109" s="9"/>
      <c r="G1109" s="282"/>
    </row>
    <row r="1110" spans="1:7" s="12" customFormat="1">
      <c r="A1110" s="7"/>
      <c r="B1110" s="37"/>
      <c r="C1110" s="38"/>
      <c r="D1110" s="9"/>
      <c r="E1110" s="9"/>
      <c r="F1110" s="9"/>
      <c r="G1110" s="282"/>
    </row>
    <row r="1111" spans="1:7" s="12" customFormat="1">
      <c r="A1111" s="7"/>
      <c r="B1111" s="37"/>
      <c r="C1111" s="38"/>
      <c r="D1111" s="9"/>
      <c r="E1111" s="9"/>
      <c r="F1111" s="9"/>
      <c r="G1111" s="282"/>
    </row>
    <row r="1112" spans="1:7" s="12" customFormat="1">
      <c r="A1112" s="7"/>
      <c r="B1112" s="37"/>
      <c r="C1112" s="38"/>
      <c r="D1112" s="9"/>
      <c r="E1112" s="9"/>
      <c r="F1112" s="9"/>
      <c r="G1112" s="282"/>
    </row>
    <row r="1113" spans="1:7" s="12" customFormat="1">
      <c r="A1113" s="7"/>
      <c r="B1113" s="37"/>
      <c r="C1113" s="38"/>
      <c r="D1113" s="9"/>
      <c r="E1113" s="9"/>
      <c r="F1113" s="9"/>
      <c r="G1113" s="282"/>
    </row>
    <row r="1114" spans="1:7" s="12" customFormat="1">
      <c r="A1114" s="7"/>
      <c r="B1114" s="37"/>
      <c r="C1114" s="38"/>
      <c r="D1114" s="9"/>
      <c r="E1114" s="9"/>
      <c r="F1114" s="9"/>
      <c r="G1114" s="282"/>
    </row>
    <row r="1115" spans="1:7" s="12" customFormat="1">
      <c r="A1115" s="7"/>
      <c r="B1115" s="37"/>
      <c r="C1115" s="38"/>
      <c r="D1115" s="9"/>
      <c r="E1115" s="9"/>
      <c r="F1115" s="9"/>
      <c r="G1115" s="282"/>
    </row>
    <row r="1116" spans="1:7" s="12" customFormat="1">
      <c r="A1116" s="7"/>
      <c r="B1116" s="37"/>
      <c r="C1116" s="38"/>
      <c r="D1116" s="9"/>
      <c r="E1116" s="9"/>
      <c r="F1116" s="9"/>
      <c r="G1116" s="282"/>
    </row>
    <row r="1117" spans="1:7" s="12" customFormat="1">
      <c r="A1117" s="7"/>
      <c r="B1117" s="37"/>
      <c r="C1117" s="38"/>
      <c r="D1117" s="9"/>
      <c r="E1117" s="9"/>
      <c r="F1117" s="9"/>
      <c r="G1117" s="282"/>
    </row>
    <row r="1118" spans="1:7" s="12" customFormat="1">
      <c r="A1118" s="7"/>
      <c r="B1118" s="37"/>
      <c r="C1118" s="38"/>
      <c r="D1118" s="9"/>
      <c r="E1118" s="9"/>
      <c r="F1118" s="9"/>
      <c r="G1118" s="282"/>
    </row>
    <row r="1119" spans="1:7" s="12" customFormat="1">
      <c r="A1119" s="7"/>
      <c r="B1119" s="37"/>
      <c r="C1119" s="38"/>
      <c r="D1119" s="9"/>
      <c r="E1119" s="9"/>
      <c r="F1119" s="9"/>
      <c r="G1119" s="282"/>
    </row>
    <row r="1120" spans="1:7" s="12" customFormat="1">
      <c r="A1120" s="7"/>
      <c r="B1120" s="37"/>
      <c r="C1120" s="38"/>
      <c r="D1120" s="9"/>
      <c r="E1120" s="9"/>
      <c r="F1120" s="9"/>
      <c r="G1120" s="282"/>
    </row>
    <row r="1121" spans="1:7" s="12" customFormat="1">
      <c r="A1121" s="7"/>
      <c r="B1121" s="37"/>
      <c r="C1121" s="38"/>
      <c r="D1121" s="9"/>
      <c r="E1121" s="9"/>
      <c r="F1121" s="9"/>
      <c r="G1121" s="282"/>
    </row>
    <row r="1122" spans="1:7" s="12" customFormat="1">
      <c r="A1122" s="7"/>
      <c r="B1122" s="37"/>
      <c r="C1122" s="38"/>
      <c r="D1122" s="9"/>
      <c r="E1122" s="9"/>
      <c r="F1122" s="9"/>
      <c r="G1122" s="282"/>
    </row>
    <row r="1123" spans="1:7" s="12" customFormat="1">
      <c r="A1123" s="7"/>
      <c r="B1123" s="37"/>
      <c r="C1123" s="38"/>
      <c r="D1123" s="9"/>
      <c r="E1123" s="9"/>
      <c r="F1123" s="9"/>
      <c r="G1123" s="282"/>
    </row>
    <row r="1124" spans="1:7" s="12" customFormat="1">
      <c r="A1124" s="7"/>
      <c r="B1124" s="37"/>
      <c r="C1124" s="38"/>
      <c r="D1124" s="9"/>
      <c r="E1124" s="9"/>
      <c r="F1124" s="9"/>
      <c r="G1124" s="282"/>
    </row>
    <row r="1125" spans="1:7" s="12" customFormat="1">
      <c r="A1125" s="7"/>
      <c r="B1125" s="37"/>
      <c r="C1125" s="38"/>
      <c r="D1125" s="9"/>
      <c r="E1125" s="9"/>
      <c r="F1125" s="9"/>
      <c r="G1125" s="282"/>
    </row>
    <row r="1126" spans="1:7" s="12" customFormat="1">
      <c r="A1126" s="7"/>
      <c r="B1126" s="37"/>
      <c r="C1126" s="38"/>
      <c r="D1126" s="9"/>
      <c r="E1126" s="9"/>
      <c r="F1126" s="9"/>
      <c r="G1126" s="282"/>
    </row>
    <row r="1127" spans="1:7" s="12" customFormat="1">
      <c r="A1127" s="7"/>
      <c r="B1127" s="37"/>
      <c r="C1127" s="38"/>
      <c r="D1127" s="9"/>
      <c r="E1127" s="9"/>
      <c r="F1127" s="9"/>
      <c r="G1127" s="282"/>
    </row>
    <row r="1128" spans="1:7" s="12" customFormat="1">
      <c r="A1128" s="7"/>
      <c r="B1128" s="37"/>
      <c r="C1128" s="38"/>
      <c r="D1128" s="9"/>
      <c r="E1128" s="9"/>
      <c r="F1128" s="9"/>
      <c r="G1128" s="282"/>
    </row>
    <row r="1129" spans="1:7" s="12" customFormat="1">
      <c r="A1129" s="7"/>
      <c r="B1129" s="37"/>
      <c r="C1129" s="38"/>
      <c r="D1129" s="9"/>
      <c r="E1129" s="9"/>
      <c r="F1129" s="9"/>
      <c r="G1129" s="282"/>
    </row>
    <row r="1130" spans="1:7" s="12" customFormat="1">
      <c r="A1130" s="7"/>
      <c r="B1130" s="37"/>
      <c r="C1130" s="38"/>
      <c r="D1130" s="9"/>
      <c r="E1130" s="9"/>
      <c r="F1130" s="9"/>
      <c r="G1130" s="282"/>
    </row>
    <row r="1131" spans="1:7" s="12" customFormat="1">
      <c r="A1131" s="7"/>
      <c r="B1131" s="37"/>
      <c r="C1131" s="38"/>
      <c r="D1131" s="9"/>
      <c r="E1131" s="9"/>
      <c r="F1131" s="9"/>
      <c r="G1131" s="282"/>
    </row>
    <row r="1132" spans="1:7" s="12" customFormat="1">
      <c r="A1132" s="7"/>
      <c r="B1132" s="37"/>
      <c r="C1132" s="38"/>
      <c r="D1132" s="9"/>
      <c r="E1132" s="9"/>
      <c r="F1132" s="9"/>
      <c r="G1132" s="282"/>
    </row>
    <row r="1133" spans="1:7" s="12" customFormat="1">
      <c r="A1133" s="7"/>
      <c r="B1133" s="37"/>
      <c r="C1133" s="38"/>
      <c r="D1133" s="9"/>
      <c r="E1133" s="9"/>
      <c r="F1133" s="9"/>
      <c r="G1133" s="282"/>
    </row>
    <row r="1134" spans="1:7" s="12" customFormat="1">
      <c r="A1134" s="7"/>
      <c r="B1134" s="37"/>
      <c r="C1134" s="38"/>
      <c r="D1134" s="9"/>
      <c r="E1134" s="9"/>
      <c r="F1134" s="9"/>
      <c r="G1134" s="282"/>
    </row>
    <row r="1135" spans="1:7" s="12" customFormat="1">
      <c r="A1135" s="7"/>
      <c r="B1135" s="37"/>
      <c r="C1135" s="38"/>
      <c r="D1135" s="9"/>
      <c r="E1135" s="9"/>
      <c r="F1135" s="9"/>
      <c r="G1135" s="282"/>
    </row>
    <row r="1136" spans="1:7" s="12" customFormat="1">
      <c r="A1136" s="7"/>
      <c r="B1136" s="37"/>
      <c r="C1136" s="38"/>
      <c r="D1136" s="9"/>
      <c r="E1136" s="9"/>
      <c r="F1136" s="9"/>
      <c r="G1136" s="282"/>
    </row>
    <row r="1137" spans="1:7" s="12" customFormat="1">
      <c r="A1137" s="7"/>
      <c r="B1137" s="37"/>
      <c r="C1137" s="38"/>
      <c r="D1137" s="9"/>
      <c r="E1137" s="9"/>
      <c r="F1137" s="9"/>
      <c r="G1137" s="282"/>
    </row>
    <row r="1138" spans="1:7" s="12" customFormat="1">
      <c r="A1138" s="7"/>
      <c r="B1138" s="37"/>
      <c r="C1138" s="38"/>
      <c r="D1138" s="9"/>
      <c r="E1138" s="9"/>
      <c r="F1138" s="9"/>
      <c r="G1138" s="282"/>
    </row>
    <row r="1139" spans="1:7" s="12" customFormat="1">
      <c r="A1139" s="7"/>
      <c r="B1139" s="37"/>
      <c r="C1139" s="38"/>
      <c r="D1139" s="9"/>
      <c r="E1139" s="9"/>
      <c r="F1139" s="9"/>
      <c r="G1139" s="282"/>
    </row>
    <row r="1140" spans="1:7" s="12" customFormat="1">
      <c r="A1140" s="7"/>
      <c r="B1140" s="37"/>
      <c r="C1140" s="38"/>
      <c r="D1140" s="9"/>
      <c r="E1140" s="9"/>
      <c r="F1140" s="9"/>
      <c r="G1140" s="282"/>
    </row>
    <row r="1141" spans="1:7" s="12" customFormat="1">
      <c r="A1141" s="7"/>
      <c r="B1141" s="37"/>
      <c r="C1141" s="38"/>
      <c r="D1141" s="9"/>
      <c r="E1141" s="9"/>
      <c r="F1141" s="9"/>
      <c r="G1141" s="282"/>
    </row>
    <row r="1142" spans="1:7" s="12" customFormat="1">
      <c r="A1142" s="7"/>
      <c r="B1142" s="37"/>
      <c r="C1142" s="38"/>
      <c r="D1142" s="9"/>
      <c r="E1142" s="9"/>
      <c r="F1142" s="9"/>
      <c r="G1142" s="282"/>
    </row>
    <row r="1143" spans="1:7" s="12" customFormat="1">
      <c r="A1143" s="7"/>
      <c r="B1143" s="37"/>
      <c r="C1143" s="38"/>
      <c r="D1143" s="9"/>
      <c r="E1143" s="9"/>
      <c r="F1143" s="9"/>
      <c r="G1143" s="282"/>
    </row>
    <row r="1144" spans="1:7" s="12" customFormat="1">
      <c r="A1144" s="7"/>
      <c r="B1144" s="37"/>
      <c r="C1144" s="38"/>
      <c r="D1144" s="9"/>
      <c r="E1144" s="9"/>
      <c r="F1144" s="9"/>
      <c r="G1144" s="282"/>
    </row>
    <row r="1145" spans="1:7" s="12" customFormat="1">
      <c r="A1145" s="7"/>
      <c r="B1145" s="37"/>
      <c r="C1145" s="38"/>
      <c r="D1145" s="9"/>
      <c r="E1145" s="9"/>
      <c r="F1145" s="9"/>
      <c r="G1145" s="282"/>
    </row>
    <row r="1146" spans="1:7" s="12" customFormat="1">
      <c r="A1146" s="7"/>
      <c r="B1146" s="37"/>
      <c r="C1146" s="38"/>
      <c r="D1146" s="9"/>
      <c r="E1146" s="9"/>
      <c r="F1146" s="9"/>
      <c r="G1146" s="282"/>
    </row>
    <row r="1147" spans="1:7" s="12" customFormat="1">
      <c r="A1147" s="7"/>
      <c r="B1147" s="37"/>
      <c r="C1147" s="38"/>
      <c r="D1147" s="9"/>
      <c r="E1147" s="9"/>
      <c r="F1147" s="9"/>
      <c r="G1147" s="282"/>
    </row>
    <row r="1148" spans="1:7" s="12" customFormat="1">
      <c r="A1148" s="7"/>
      <c r="B1148" s="37"/>
      <c r="C1148" s="38"/>
      <c r="D1148" s="9"/>
      <c r="E1148" s="9"/>
      <c r="F1148" s="9"/>
      <c r="G1148" s="282"/>
    </row>
    <row r="1149" spans="1:7" s="12" customFormat="1">
      <c r="A1149" s="7"/>
      <c r="B1149" s="37"/>
      <c r="C1149" s="38"/>
      <c r="D1149" s="9"/>
      <c r="E1149" s="9"/>
      <c r="F1149" s="9"/>
      <c r="G1149" s="282"/>
    </row>
    <row r="1150" spans="1:7" s="12" customFormat="1">
      <c r="A1150" s="7"/>
      <c r="B1150" s="37"/>
      <c r="C1150" s="38"/>
      <c r="D1150" s="9"/>
      <c r="E1150" s="9"/>
      <c r="F1150" s="9"/>
      <c r="G1150" s="282"/>
    </row>
    <row r="1151" spans="1:7" s="12" customFormat="1">
      <c r="A1151" s="7"/>
      <c r="B1151" s="37"/>
      <c r="C1151" s="38"/>
      <c r="D1151" s="9"/>
      <c r="E1151" s="9"/>
      <c r="F1151" s="9"/>
      <c r="G1151" s="282"/>
    </row>
    <row r="1152" spans="1:7" s="12" customFormat="1">
      <c r="A1152" s="7"/>
      <c r="B1152" s="37"/>
      <c r="C1152" s="38"/>
      <c r="D1152" s="9"/>
      <c r="E1152" s="9"/>
      <c r="F1152" s="9"/>
      <c r="G1152" s="282"/>
    </row>
    <row r="1153" spans="1:7" s="12" customFormat="1">
      <c r="A1153" s="7"/>
      <c r="B1153" s="37"/>
      <c r="C1153" s="38"/>
      <c r="D1153" s="9"/>
      <c r="E1153" s="9"/>
      <c r="F1153" s="9"/>
      <c r="G1153" s="282"/>
    </row>
    <row r="1154" spans="1:7" s="12" customFormat="1">
      <c r="A1154" s="7"/>
      <c r="B1154" s="37"/>
      <c r="C1154" s="38"/>
      <c r="D1154" s="9"/>
      <c r="E1154" s="9"/>
      <c r="F1154" s="9"/>
      <c r="G1154" s="282"/>
    </row>
    <row r="1155" spans="1:7" s="12" customFormat="1">
      <c r="A1155" s="7"/>
      <c r="B1155" s="37"/>
      <c r="C1155" s="38"/>
      <c r="D1155" s="9"/>
      <c r="E1155" s="9"/>
      <c r="F1155" s="9"/>
      <c r="G1155" s="282"/>
    </row>
    <row r="1156" spans="1:7" s="12" customFormat="1">
      <c r="A1156" s="7"/>
      <c r="B1156" s="37"/>
      <c r="C1156" s="38"/>
      <c r="D1156" s="9"/>
      <c r="E1156" s="9"/>
      <c r="F1156" s="9"/>
      <c r="G1156" s="282"/>
    </row>
    <row r="1157" spans="1:7" s="12" customFormat="1">
      <c r="A1157" s="7"/>
      <c r="B1157" s="37"/>
      <c r="C1157" s="38"/>
      <c r="D1157" s="9"/>
      <c r="E1157" s="9"/>
      <c r="F1157" s="9"/>
      <c r="G1157" s="282"/>
    </row>
    <row r="1158" spans="1:7" s="12" customFormat="1">
      <c r="A1158" s="7"/>
      <c r="B1158" s="37"/>
      <c r="C1158" s="38"/>
      <c r="D1158" s="9"/>
      <c r="E1158" s="9"/>
      <c r="F1158" s="9"/>
      <c r="G1158" s="282"/>
    </row>
    <row r="1159" spans="1:7" s="12" customFormat="1">
      <c r="A1159" s="7"/>
      <c r="B1159" s="37"/>
      <c r="C1159" s="38"/>
      <c r="D1159" s="9"/>
      <c r="E1159" s="9"/>
      <c r="F1159" s="9"/>
      <c r="G1159" s="282"/>
    </row>
    <row r="1160" spans="1:7" s="12" customFormat="1">
      <c r="A1160" s="7"/>
      <c r="B1160" s="37"/>
      <c r="C1160" s="38"/>
      <c r="D1160" s="9"/>
      <c r="E1160" s="9"/>
      <c r="F1160" s="9"/>
      <c r="G1160" s="282"/>
    </row>
    <row r="1161" spans="1:7" s="12" customFormat="1">
      <c r="A1161" s="7"/>
      <c r="B1161" s="37"/>
      <c r="C1161" s="38"/>
      <c r="D1161" s="9"/>
      <c r="E1161" s="9"/>
      <c r="F1161" s="9"/>
      <c r="G1161" s="282"/>
    </row>
    <row r="1162" spans="1:7" s="12" customFormat="1">
      <c r="A1162" s="7"/>
      <c r="B1162" s="37"/>
      <c r="C1162" s="38"/>
      <c r="D1162" s="9"/>
      <c r="E1162" s="9"/>
      <c r="F1162" s="9"/>
      <c r="G1162" s="282"/>
    </row>
    <row r="1163" spans="1:7" s="12" customFormat="1">
      <c r="A1163" s="7"/>
      <c r="B1163" s="37"/>
      <c r="C1163" s="38"/>
      <c r="D1163" s="9"/>
      <c r="E1163" s="9"/>
      <c r="F1163" s="9"/>
      <c r="G1163" s="282"/>
    </row>
    <row r="1164" spans="1:7" s="12" customFormat="1">
      <c r="A1164" s="7"/>
      <c r="B1164" s="37"/>
      <c r="C1164" s="38"/>
      <c r="D1164" s="9"/>
      <c r="E1164" s="9"/>
      <c r="F1164" s="9"/>
      <c r="G1164" s="282"/>
    </row>
    <row r="1165" spans="1:7" s="12" customFormat="1">
      <c r="A1165" s="7"/>
      <c r="B1165" s="37"/>
      <c r="C1165" s="38"/>
      <c r="D1165" s="9"/>
      <c r="E1165" s="9"/>
      <c r="F1165" s="9"/>
      <c r="G1165" s="282"/>
    </row>
    <row r="1166" spans="1:7" s="12" customFormat="1">
      <c r="A1166" s="7"/>
      <c r="B1166" s="37"/>
      <c r="C1166" s="38"/>
      <c r="D1166" s="9"/>
      <c r="E1166" s="9"/>
      <c r="F1166" s="9"/>
      <c r="G1166" s="282"/>
    </row>
    <row r="1167" spans="1:7" s="12" customFormat="1">
      <c r="A1167" s="7"/>
      <c r="B1167" s="37"/>
      <c r="C1167" s="38"/>
      <c r="D1167" s="9"/>
      <c r="E1167" s="9"/>
      <c r="F1167" s="9"/>
      <c r="G1167" s="282"/>
    </row>
    <row r="1168" spans="1:7" s="12" customFormat="1">
      <c r="A1168" s="7"/>
      <c r="B1168" s="37"/>
      <c r="C1168" s="38"/>
      <c r="D1168" s="9"/>
      <c r="E1168" s="9"/>
      <c r="F1168" s="9"/>
      <c r="G1168" s="282"/>
    </row>
    <row r="1169" spans="1:7" s="12" customFormat="1">
      <c r="A1169" s="7"/>
      <c r="B1169" s="37"/>
      <c r="C1169" s="38"/>
      <c r="D1169" s="9"/>
      <c r="E1169" s="9"/>
      <c r="F1169" s="9"/>
      <c r="G1169" s="282"/>
    </row>
    <row r="1170" spans="1:7" s="12" customFormat="1">
      <c r="A1170" s="7"/>
      <c r="B1170" s="37"/>
      <c r="C1170" s="38"/>
      <c r="D1170" s="9"/>
      <c r="E1170" s="9"/>
      <c r="F1170" s="9"/>
      <c r="G1170" s="282"/>
    </row>
    <row r="1171" spans="1:7" s="12" customFormat="1">
      <c r="A1171" s="7"/>
      <c r="B1171" s="37"/>
      <c r="C1171" s="38"/>
      <c r="D1171" s="9"/>
      <c r="E1171" s="9"/>
      <c r="F1171" s="9"/>
      <c r="G1171" s="282"/>
    </row>
    <row r="1172" spans="1:7" s="12" customFormat="1">
      <c r="A1172" s="7"/>
      <c r="B1172" s="37"/>
      <c r="C1172" s="38"/>
      <c r="D1172" s="9"/>
      <c r="E1172" s="9"/>
      <c r="F1172" s="9"/>
      <c r="G1172" s="282"/>
    </row>
    <row r="1173" spans="1:7" s="12" customFormat="1">
      <c r="A1173" s="7"/>
      <c r="B1173" s="37"/>
      <c r="C1173" s="38"/>
      <c r="D1173" s="9"/>
      <c r="E1173" s="9"/>
      <c r="F1173" s="9"/>
      <c r="G1173" s="282"/>
    </row>
    <row r="1174" spans="1:7" s="12" customFormat="1">
      <c r="A1174" s="7"/>
      <c r="B1174" s="37"/>
      <c r="C1174" s="38"/>
      <c r="D1174" s="9"/>
      <c r="E1174" s="9"/>
      <c r="F1174" s="9"/>
      <c r="G1174" s="282"/>
    </row>
    <row r="1175" spans="1:7" s="12" customFormat="1">
      <c r="A1175" s="7"/>
      <c r="B1175" s="37"/>
      <c r="C1175" s="38"/>
      <c r="D1175" s="9"/>
      <c r="E1175" s="9"/>
      <c r="F1175" s="9"/>
      <c r="G1175" s="282"/>
    </row>
    <row r="1176" spans="1:7" s="12" customFormat="1">
      <c r="A1176" s="7"/>
      <c r="B1176" s="37"/>
      <c r="C1176" s="38"/>
      <c r="D1176" s="9"/>
      <c r="E1176" s="9"/>
      <c r="F1176" s="9"/>
      <c r="G1176" s="282"/>
    </row>
    <row r="1177" spans="1:7" s="12" customFormat="1">
      <c r="A1177" s="7"/>
      <c r="B1177" s="37"/>
      <c r="C1177" s="38"/>
      <c r="D1177" s="9"/>
      <c r="E1177" s="9"/>
      <c r="F1177" s="9"/>
      <c r="G1177" s="282"/>
    </row>
    <row r="1178" spans="1:7" s="12" customFormat="1">
      <c r="A1178" s="7"/>
      <c r="B1178" s="37"/>
      <c r="C1178" s="38"/>
      <c r="D1178" s="9"/>
      <c r="E1178" s="9"/>
      <c r="F1178" s="9"/>
      <c r="G1178" s="282"/>
    </row>
    <row r="1179" spans="1:7" s="12" customFormat="1">
      <c r="A1179" s="7"/>
      <c r="B1179" s="37"/>
      <c r="C1179" s="38"/>
      <c r="D1179" s="9"/>
      <c r="E1179" s="9"/>
      <c r="F1179" s="9"/>
      <c r="G1179" s="282"/>
    </row>
    <row r="1180" spans="1:7" s="12" customFormat="1">
      <c r="A1180" s="7"/>
      <c r="B1180" s="37"/>
      <c r="C1180" s="38"/>
      <c r="D1180" s="9"/>
      <c r="E1180" s="9"/>
      <c r="F1180" s="9"/>
      <c r="G1180" s="282"/>
    </row>
    <row r="1181" spans="1:7" s="12" customFormat="1">
      <c r="A1181" s="7"/>
      <c r="B1181" s="37"/>
      <c r="C1181" s="38"/>
      <c r="D1181" s="9"/>
      <c r="E1181" s="9"/>
      <c r="F1181" s="9"/>
      <c r="G1181" s="282"/>
    </row>
    <row r="1182" spans="1:7" s="12" customFormat="1">
      <c r="A1182" s="7"/>
      <c r="B1182" s="37"/>
      <c r="C1182" s="38"/>
      <c r="D1182" s="9"/>
      <c r="E1182" s="9"/>
      <c r="F1182" s="9"/>
      <c r="G1182" s="282"/>
    </row>
    <row r="1183" spans="1:7" s="12" customFormat="1">
      <c r="A1183" s="7"/>
      <c r="B1183" s="37"/>
      <c r="C1183" s="38"/>
      <c r="D1183" s="9"/>
      <c r="E1183" s="9"/>
      <c r="F1183" s="9"/>
      <c r="G1183" s="282"/>
    </row>
    <row r="1184" spans="1:7" s="12" customFormat="1">
      <c r="A1184" s="7"/>
      <c r="B1184" s="37"/>
      <c r="C1184" s="38"/>
      <c r="D1184" s="9"/>
      <c r="E1184" s="9"/>
      <c r="F1184" s="9"/>
      <c r="G1184" s="282"/>
    </row>
    <row r="1185" spans="1:7" s="12" customFormat="1">
      <c r="A1185" s="7"/>
      <c r="B1185" s="37"/>
      <c r="C1185" s="38"/>
      <c r="D1185" s="9"/>
      <c r="E1185" s="9"/>
      <c r="F1185" s="9"/>
      <c r="G1185" s="282"/>
    </row>
    <row r="1186" spans="1:7" s="12" customFormat="1">
      <c r="A1186" s="7"/>
      <c r="B1186" s="37"/>
      <c r="C1186" s="38"/>
      <c r="D1186" s="9"/>
      <c r="E1186" s="9"/>
      <c r="F1186" s="9"/>
      <c r="G1186" s="282"/>
    </row>
    <row r="1187" spans="1:7" s="12" customFormat="1">
      <c r="A1187" s="7"/>
      <c r="B1187" s="37"/>
      <c r="C1187" s="38"/>
      <c r="D1187" s="9"/>
      <c r="E1187" s="9"/>
      <c r="F1187" s="9"/>
      <c r="G1187" s="282"/>
    </row>
    <row r="1188" spans="1:7" s="12" customFormat="1">
      <c r="A1188" s="7"/>
      <c r="B1188" s="37"/>
      <c r="C1188" s="38"/>
      <c r="D1188" s="9"/>
      <c r="E1188" s="9"/>
      <c r="F1188" s="9"/>
      <c r="G1188" s="282"/>
    </row>
    <row r="1189" spans="1:7" s="12" customFormat="1">
      <c r="A1189" s="7"/>
      <c r="B1189" s="37"/>
      <c r="C1189" s="38"/>
      <c r="D1189" s="9"/>
      <c r="E1189" s="9"/>
      <c r="F1189" s="9"/>
      <c r="G1189" s="282"/>
    </row>
    <row r="1190" spans="1:7" s="12" customFormat="1">
      <c r="A1190" s="7"/>
      <c r="B1190" s="37"/>
      <c r="C1190" s="38"/>
      <c r="D1190" s="9"/>
      <c r="E1190" s="9"/>
      <c r="F1190" s="9"/>
      <c r="G1190" s="282"/>
    </row>
    <row r="1191" spans="1:7" s="12" customFormat="1">
      <c r="A1191" s="7"/>
      <c r="B1191" s="37"/>
      <c r="C1191" s="38"/>
      <c r="D1191" s="9"/>
      <c r="E1191" s="9"/>
      <c r="F1191" s="9"/>
      <c r="G1191" s="282"/>
    </row>
    <row r="1192" spans="1:7" s="12" customFormat="1">
      <c r="A1192" s="7"/>
      <c r="B1192" s="37"/>
      <c r="C1192" s="38"/>
      <c r="D1192" s="9"/>
      <c r="E1192" s="9"/>
      <c r="F1192" s="9"/>
      <c r="G1192" s="282"/>
    </row>
    <row r="1193" spans="1:7" s="12" customFormat="1">
      <c r="A1193" s="7"/>
      <c r="B1193" s="37"/>
      <c r="C1193" s="38"/>
      <c r="D1193" s="9"/>
      <c r="E1193" s="9"/>
      <c r="F1193" s="9"/>
      <c r="G1193" s="282"/>
    </row>
    <row r="1194" spans="1:7" s="12" customFormat="1">
      <c r="A1194" s="7"/>
      <c r="B1194" s="37"/>
      <c r="C1194" s="38"/>
      <c r="D1194" s="9"/>
      <c r="E1194" s="9"/>
      <c r="F1194" s="9"/>
      <c r="G1194" s="282"/>
    </row>
    <row r="1195" spans="1:7" s="12" customFormat="1">
      <c r="A1195" s="7"/>
      <c r="B1195" s="37"/>
      <c r="C1195" s="38"/>
      <c r="D1195" s="9"/>
      <c r="E1195" s="9"/>
      <c r="F1195" s="9"/>
      <c r="G1195" s="282"/>
    </row>
    <row r="1196" spans="1:7" s="12" customFormat="1">
      <c r="A1196" s="7"/>
      <c r="B1196" s="37"/>
      <c r="C1196" s="38"/>
      <c r="D1196" s="9"/>
      <c r="E1196" s="9"/>
      <c r="F1196" s="9"/>
      <c r="G1196" s="282"/>
    </row>
    <row r="1197" spans="1:7" s="12" customFormat="1">
      <c r="A1197" s="7"/>
      <c r="B1197" s="37"/>
      <c r="C1197" s="38"/>
      <c r="D1197" s="9"/>
      <c r="E1197" s="9"/>
      <c r="F1197" s="9"/>
      <c r="G1197" s="282"/>
    </row>
    <row r="1198" spans="1:7" s="12" customFormat="1">
      <c r="A1198" s="7"/>
      <c r="B1198" s="37"/>
      <c r="C1198" s="38"/>
      <c r="D1198" s="9"/>
      <c r="E1198" s="9"/>
      <c r="F1198" s="9"/>
      <c r="G1198" s="282"/>
    </row>
    <row r="1199" spans="1:7" s="12" customFormat="1">
      <c r="A1199" s="7"/>
      <c r="B1199" s="37"/>
      <c r="C1199" s="38"/>
      <c r="D1199" s="9"/>
      <c r="E1199" s="9"/>
      <c r="F1199" s="9"/>
      <c r="G1199" s="282"/>
    </row>
    <row r="1200" spans="1:7" s="12" customFormat="1">
      <c r="A1200" s="7"/>
      <c r="B1200" s="37"/>
      <c r="C1200" s="38"/>
      <c r="D1200" s="9"/>
      <c r="E1200" s="9"/>
      <c r="F1200" s="9"/>
      <c r="G1200" s="282"/>
    </row>
    <row r="1201" spans="1:7" s="12" customFormat="1">
      <c r="A1201" s="7"/>
      <c r="B1201" s="37"/>
      <c r="C1201" s="38"/>
      <c r="D1201" s="9"/>
      <c r="E1201" s="9"/>
      <c r="F1201" s="9"/>
      <c r="G1201" s="282"/>
    </row>
    <row r="1202" spans="1:7" s="12" customFormat="1">
      <c r="A1202" s="7"/>
      <c r="B1202" s="37"/>
      <c r="C1202" s="38"/>
      <c r="D1202" s="9"/>
      <c r="E1202" s="9"/>
      <c r="F1202" s="9"/>
      <c r="G1202" s="282"/>
    </row>
    <row r="1203" spans="1:7" s="12" customFormat="1">
      <c r="A1203" s="7"/>
      <c r="B1203" s="37"/>
      <c r="C1203" s="38"/>
      <c r="D1203" s="9"/>
      <c r="E1203" s="9"/>
      <c r="F1203" s="9"/>
      <c r="G1203" s="282"/>
    </row>
    <row r="1204" spans="1:7" s="12" customFormat="1">
      <c r="A1204" s="7"/>
      <c r="B1204" s="37"/>
      <c r="C1204" s="38"/>
      <c r="D1204" s="9"/>
      <c r="E1204" s="9"/>
      <c r="F1204" s="9"/>
      <c r="G1204" s="282"/>
    </row>
    <row r="1205" spans="1:7" s="12" customFormat="1">
      <c r="A1205" s="7"/>
      <c r="B1205" s="37"/>
      <c r="C1205" s="38"/>
      <c r="D1205" s="9"/>
      <c r="E1205" s="9"/>
      <c r="F1205" s="9"/>
      <c r="G1205" s="282"/>
    </row>
    <row r="1206" spans="1:7" s="12" customFormat="1">
      <c r="A1206" s="7"/>
      <c r="B1206" s="37"/>
      <c r="C1206" s="38"/>
      <c r="D1206" s="9"/>
      <c r="E1206" s="9"/>
      <c r="F1206" s="9"/>
      <c r="G1206" s="282"/>
    </row>
    <row r="1207" spans="1:7" s="12" customFormat="1">
      <c r="A1207" s="7"/>
      <c r="B1207" s="37"/>
      <c r="C1207" s="38"/>
      <c r="D1207" s="9"/>
      <c r="E1207" s="9"/>
      <c r="F1207" s="9"/>
      <c r="G1207" s="282"/>
    </row>
    <row r="1208" spans="1:7" s="12" customFormat="1">
      <c r="A1208" s="7"/>
      <c r="B1208" s="37"/>
      <c r="C1208" s="38"/>
      <c r="D1208" s="9"/>
      <c r="E1208" s="9"/>
      <c r="F1208" s="9"/>
      <c r="G1208" s="282"/>
    </row>
    <row r="1209" spans="1:7" s="12" customFormat="1">
      <c r="A1209" s="7"/>
      <c r="B1209" s="37"/>
      <c r="C1209" s="38"/>
      <c r="D1209" s="9"/>
      <c r="E1209" s="9"/>
      <c r="F1209" s="9"/>
      <c r="G1209" s="282"/>
    </row>
    <row r="1210" spans="1:7" s="12" customFormat="1">
      <c r="A1210" s="7"/>
      <c r="B1210" s="37"/>
      <c r="C1210" s="38"/>
      <c r="D1210" s="9"/>
      <c r="E1210" s="9"/>
      <c r="F1210" s="9"/>
      <c r="G1210" s="282"/>
    </row>
    <row r="1211" spans="1:7" s="12" customFormat="1">
      <c r="A1211" s="7"/>
      <c r="B1211" s="37"/>
      <c r="C1211" s="38"/>
      <c r="D1211" s="9"/>
      <c r="E1211" s="9"/>
      <c r="F1211" s="9"/>
      <c r="G1211" s="282"/>
    </row>
    <row r="1212" spans="1:7" s="12" customFormat="1">
      <c r="A1212" s="7"/>
      <c r="B1212" s="37"/>
      <c r="C1212" s="38"/>
      <c r="D1212" s="9"/>
      <c r="E1212" s="9"/>
      <c r="F1212" s="9"/>
      <c r="G1212" s="282"/>
    </row>
    <row r="1213" spans="1:7" s="12" customFormat="1">
      <c r="A1213" s="7"/>
      <c r="B1213" s="37"/>
      <c r="C1213" s="38"/>
      <c r="D1213" s="9"/>
      <c r="E1213" s="9"/>
      <c r="F1213" s="9"/>
      <c r="G1213" s="282"/>
    </row>
    <row r="1214" spans="1:7" s="12" customFormat="1">
      <c r="A1214" s="7"/>
      <c r="B1214" s="37"/>
      <c r="C1214" s="38"/>
      <c r="D1214" s="9"/>
      <c r="E1214" s="9"/>
      <c r="F1214" s="9"/>
      <c r="G1214" s="282"/>
    </row>
    <row r="1215" spans="1:7" s="12" customFormat="1">
      <c r="A1215" s="7"/>
      <c r="B1215" s="37"/>
      <c r="C1215" s="38"/>
      <c r="D1215" s="9"/>
      <c r="E1215" s="9"/>
      <c r="F1215" s="9"/>
      <c r="G1215" s="282"/>
    </row>
    <row r="1216" spans="1:7" s="12" customFormat="1">
      <c r="A1216" s="7"/>
      <c r="B1216" s="37"/>
      <c r="C1216" s="38"/>
      <c r="D1216" s="9"/>
      <c r="E1216" s="9"/>
      <c r="F1216" s="9"/>
      <c r="G1216" s="282"/>
    </row>
    <row r="1217" spans="1:7" s="12" customFormat="1">
      <c r="A1217" s="7"/>
      <c r="B1217" s="37"/>
      <c r="C1217" s="38"/>
      <c r="D1217" s="9"/>
      <c r="E1217" s="9"/>
      <c r="F1217" s="9"/>
      <c r="G1217" s="282"/>
    </row>
    <row r="1218" spans="1:7" s="12" customFormat="1">
      <c r="A1218" s="7"/>
      <c r="B1218" s="37"/>
      <c r="C1218" s="38"/>
      <c r="D1218" s="9"/>
      <c r="E1218" s="9"/>
      <c r="F1218" s="9"/>
      <c r="G1218" s="282"/>
    </row>
    <row r="1219" spans="1:7" s="12" customFormat="1">
      <c r="A1219" s="7"/>
      <c r="B1219" s="37"/>
      <c r="C1219" s="38"/>
      <c r="D1219" s="9"/>
      <c r="E1219" s="9"/>
      <c r="F1219" s="9"/>
      <c r="G1219" s="282"/>
    </row>
    <row r="1220" spans="1:7" s="12" customFormat="1">
      <c r="A1220" s="7"/>
      <c r="B1220" s="37"/>
      <c r="C1220" s="38"/>
      <c r="D1220" s="9"/>
      <c r="E1220" s="9"/>
      <c r="F1220" s="9"/>
      <c r="G1220" s="282"/>
    </row>
    <row r="1221" spans="1:7" s="12" customFormat="1">
      <c r="A1221" s="7"/>
      <c r="B1221" s="37"/>
      <c r="C1221" s="38"/>
      <c r="D1221" s="9"/>
      <c r="E1221" s="9"/>
      <c r="F1221" s="9"/>
      <c r="G1221" s="282"/>
    </row>
    <row r="1222" spans="1:7" s="12" customFormat="1">
      <c r="A1222" s="7"/>
      <c r="B1222" s="37"/>
      <c r="C1222" s="38"/>
      <c r="D1222" s="9"/>
      <c r="E1222" s="9"/>
      <c r="F1222" s="9"/>
      <c r="G1222" s="282"/>
    </row>
    <row r="1223" spans="1:7" s="12" customFormat="1">
      <c r="A1223" s="7"/>
      <c r="B1223" s="37"/>
      <c r="C1223" s="38"/>
      <c r="D1223" s="9"/>
      <c r="E1223" s="9"/>
      <c r="F1223" s="9"/>
      <c r="G1223" s="282"/>
    </row>
    <row r="1224" spans="1:7" s="12" customFormat="1">
      <c r="A1224" s="7"/>
      <c r="B1224" s="37"/>
      <c r="C1224" s="38"/>
      <c r="D1224" s="9"/>
      <c r="E1224" s="9"/>
      <c r="F1224" s="9"/>
      <c r="G1224" s="282"/>
    </row>
    <row r="1225" spans="1:7" s="12" customFormat="1">
      <c r="A1225" s="7"/>
      <c r="B1225" s="37"/>
      <c r="C1225" s="38"/>
      <c r="D1225" s="9"/>
      <c r="E1225" s="9"/>
      <c r="F1225" s="9"/>
      <c r="G1225" s="282"/>
    </row>
    <row r="1226" spans="1:7" s="12" customFormat="1">
      <c r="A1226" s="7"/>
      <c r="B1226" s="37"/>
      <c r="C1226" s="38"/>
      <c r="D1226" s="9"/>
      <c r="E1226" s="9"/>
      <c r="F1226" s="9"/>
      <c r="G1226" s="282"/>
    </row>
    <row r="1227" spans="1:7" s="12" customFormat="1">
      <c r="A1227" s="7"/>
      <c r="B1227" s="37"/>
      <c r="C1227" s="38"/>
      <c r="D1227" s="9"/>
      <c r="E1227" s="9"/>
      <c r="F1227" s="9"/>
      <c r="G1227" s="282"/>
    </row>
    <row r="1228" spans="1:7" s="12" customFormat="1">
      <c r="A1228" s="7"/>
      <c r="B1228" s="37"/>
      <c r="C1228" s="38"/>
      <c r="D1228" s="9"/>
      <c r="E1228" s="9"/>
      <c r="F1228" s="9"/>
      <c r="G1228" s="282"/>
    </row>
    <row r="1229" spans="1:7" s="12" customFormat="1">
      <c r="A1229" s="7"/>
      <c r="B1229" s="37"/>
      <c r="C1229" s="38"/>
      <c r="D1229" s="9"/>
      <c r="E1229" s="9"/>
      <c r="F1229" s="9"/>
      <c r="G1229" s="282"/>
    </row>
    <row r="1230" spans="1:7" s="12" customFormat="1">
      <c r="A1230" s="7"/>
      <c r="B1230" s="37"/>
      <c r="C1230" s="38"/>
      <c r="D1230" s="9"/>
      <c r="E1230" s="9"/>
      <c r="F1230" s="9"/>
      <c r="G1230" s="282"/>
    </row>
    <row r="1231" spans="1:7" s="12" customFormat="1">
      <c r="A1231" s="7"/>
      <c r="B1231" s="37"/>
      <c r="C1231" s="38"/>
      <c r="D1231" s="9"/>
      <c r="E1231" s="9"/>
      <c r="F1231" s="9"/>
      <c r="G1231" s="282"/>
    </row>
    <row r="1232" spans="1:7" s="12" customFormat="1">
      <c r="A1232" s="7"/>
      <c r="B1232" s="37"/>
      <c r="C1232" s="38"/>
      <c r="D1232" s="9"/>
      <c r="E1232" s="9"/>
      <c r="F1232" s="9"/>
      <c r="G1232" s="282"/>
    </row>
    <row r="1233" spans="1:7" s="12" customFormat="1">
      <c r="A1233" s="7"/>
      <c r="B1233" s="37"/>
      <c r="C1233" s="38"/>
      <c r="D1233" s="9"/>
      <c r="E1233" s="9"/>
      <c r="F1233" s="9"/>
      <c r="G1233" s="282"/>
    </row>
    <row r="1234" spans="1:7" s="12" customFormat="1">
      <c r="A1234" s="7"/>
      <c r="B1234" s="37"/>
      <c r="C1234" s="38"/>
      <c r="D1234" s="9"/>
      <c r="E1234" s="9"/>
      <c r="F1234" s="9"/>
      <c r="G1234" s="282"/>
    </row>
    <row r="1235" spans="1:7" s="12" customFormat="1">
      <c r="A1235" s="7"/>
      <c r="B1235" s="37"/>
      <c r="C1235" s="38"/>
      <c r="D1235" s="9"/>
      <c r="E1235" s="9"/>
      <c r="F1235" s="9"/>
      <c r="G1235" s="282"/>
    </row>
    <row r="1236" spans="1:7" s="12" customFormat="1">
      <c r="A1236" s="7"/>
      <c r="B1236" s="37"/>
      <c r="C1236" s="38"/>
      <c r="D1236" s="9"/>
      <c r="E1236" s="9"/>
      <c r="F1236" s="9"/>
      <c r="G1236" s="282"/>
    </row>
    <row r="1237" spans="1:7" s="12" customFormat="1">
      <c r="A1237" s="7"/>
      <c r="B1237" s="37"/>
      <c r="C1237" s="38"/>
      <c r="D1237" s="9"/>
      <c r="E1237" s="9"/>
      <c r="F1237" s="9"/>
      <c r="G1237" s="282"/>
    </row>
    <row r="1238" spans="1:7" s="12" customFormat="1">
      <c r="A1238" s="7"/>
      <c r="B1238" s="37"/>
      <c r="C1238" s="38"/>
      <c r="D1238" s="9"/>
      <c r="E1238" s="9"/>
      <c r="F1238" s="9"/>
      <c r="G1238" s="282"/>
    </row>
    <row r="1239" spans="1:7" s="12" customFormat="1">
      <c r="A1239" s="7"/>
      <c r="B1239" s="37"/>
      <c r="C1239" s="38"/>
      <c r="D1239" s="9"/>
      <c r="E1239" s="9"/>
      <c r="F1239" s="9"/>
      <c r="G1239" s="282"/>
    </row>
    <row r="1240" spans="1:7" s="12" customFormat="1">
      <c r="A1240" s="7"/>
      <c r="B1240" s="37"/>
      <c r="C1240" s="38"/>
      <c r="D1240" s="9"/>
      <c r="E1240" s="9"/>
      <c r="F1240" s="9"/>
      <c r="G1240" s="282"/>
    </row>
    <row r="1241" spans="1:7" s="12" customFormat="1">
      <c r="A1241" s="7"/>
      <c r="B1241" s="37"/>
      <c r="C1241" s="38"/>
      <c r="D1241" s="9"/>
      <c r="E1241" s="9"/>
      <c r="F1241" s="9"/>
      <c r="G1241" s="282"/>
    </row>
    <row r="1242" spans="1:7" s="12" customFormat="1">
      <c r="A1242" s="7"/>
      <c r="B1242" s="37"/>
      <c r="C1242" s="38"/>
      <c r="D1242" s="9"/>
      <c r="E1242" s="9"/>
      <c r="F1242" s="9"/>
      <c r="G1242" s="282"/>
    </row>
    <row r="1243" spans="1:7" s="12" customFormat="1">
      <c r="A1243" s="7"/>
      <c r="B1243" s="37"/>
      <c r="C1243" s="38"/>
      <c r="D1243" s="9"/>
      <c r="E1243" s="9"/>
      <c r="F1243" s="9"/>
      <c r="G1243" s="282"/>
    </row>
    <row r="1244" spans="1:7" s="12" customFormat="1">
      <c r="A1244" s="7"/>
      <c r="B1244" s="37"/>
      <c r="C1244" s="38"/>
      <c r="D1244" s="9"/>
      <c r="E1244" s="9"/>
      <c r="F1244" s="9"/>
      <c r="G1244" s="282"/>
    </row>
    <row r="1245" spans="1:7" s="12" customFormat="1">
      <c r="A1245" s="7"/>
      <c r="B1245" s="37"/>
      <c r="C1245" s="38"/>
      <c r="D1245" s="9"/>
      <c r="E1245" s="9"/>
      <c r="F1245" s="9"/>
      <c r="G1245" s="282"/>
    </row>
    <row r="1246" spans="1:7" s="12" customFormat="1">
      <c r="A1246" s="7"/>
      <c r="B1246" s="37"/>
      <c r="C1246" s="38"/>
      <c r="D1246" s="9"/>
      <c r="E1246" s="9"/>
      <c r="F1246" s="9"/>
      <c r="G1246" s="282"/>
    </row>
    <row r="1247" spans="1:7" s="12" customFormat="1">
      <c r="A1247" s="7"/>
      <c r="B1247" s="37"/>
      <c r="C1247" s="38"/>
      <c r="D1247" s="9"/>
      <c r="E1247" s="9"/>
      <c r="F1247" s="9"/>
      <c r="G1247" s="282"/>
    </row>
    <row r="1248" spans="1:7" s="12" customFormat="1">
      <c r="A1248" s="7"/>
      <c r="B1248" s="37"/>
      <c r="C1248" s="38"/>
      <c r="D1248" s="9"/>
      <c r="E1248" s="9"/>
      <c r="F1248" s="9"/>
      <c r="G1248" s="282"/>
    </row>
    <row r="1249" spans="1:7" s="12" customFormat="1">
      <c r="A1249" s="7"/>
      <c r="B1249" s="37"/>
      <c r="C1249" s="38"/>
      <c r="D1249" s="9"/>
      <c r="E1249" s="9"/>
      <c r="F1249" s="9"/>
      <c r="G1249" s="282"/>
    </row>
    <row r="1250" spans="1:7" s="12" customFormat="1">
      <c r="A1250" s="7"/>
      <c r="B1250" s="37"/>
      <c r="C1250" s="38"/>
      <c r="D1250" s="9"/>
      <c r="E1250" s="9"/>
      <c r="F1250" s="9"/>
      <c r="G1250" s="282"/>
    </row>
    <row r="1251" spans="1:7" s="12" customFormat="1">
      <c r="A1251" s="7"/>
      <c r="B1251" s="37"/>
      <c r="C1251" s="38"/>
      <c r="D1251" s="9"/>
      <c r="E1251" s="9"/>
      <c r="F1251" s="9"/>
      <c r="G1251" s="282"/>
    </row>
    <row r="1252" spans="1:7" s="12" customFormat="1">
      <c r="A1252" s="7"/>
      <c r="B1252" s="37"/>
      <c r="C1252" s="38"/>
      <c r="D1252" s="9"/>
      <c r="E1252" s="9"/>
      <c r="F1252" s="9"/>
      <c r="G1252" s="282"/>
    </row>
    <row r="1253" spans="1:7" s="12" customFormat="1">
      <c r="A1253" s="7"/>
      <c r="B1253" s="37"/>
      <c r="C1253" s="38"/>
      <c r="D1253" s="9"/>
      <c r="E1253" s="9"/>
      <c r="F1253" s="9"/>
      <c r="G1253" s="282"/>
    </row>
    <row r="1254" spans="1:7" s="12" customFormat="1">
      <c r="A1254" s="7"/>
      <c r="B1254" s="37"/>
      <c r="C1254" s="38"/>
      <c r="D1254" s="9"/>
      <c r="E1254" s="9"/>
      <c r="F1254" s="9"/>
      <c r="G1254" s="282"/>
    </row>
    <row r="1255" spans="1:7" s="12" customFormat="1">
      <c r="A1255" s="7"/>
      <c r="B1255" s="37"/>
      <c r="C1255" s="38"/>
      <c r="D1255" s="9"/>
      <c r="E1255" s="9"/>
      <c r="F1255" s="9"/>
      <c r="G1255" s="282"/>
    </row>
    <row r="1256" spans="1:7" s="12" customFormat="1">
      <c r="A1256" s="7"/>
      <c r="B1256" s="37"/>
      <c r="C1256" s="38"/>
      <c r="D1256" s="9"/>
      <c r="E1256" s="9"/>
      <c r="F1256" s="9"/>
      <c r="G1256" s="282"/>
    </row>
    <row r="1257" spans="1:7" s="12" customFormat="1">
      <c r="A1257" s="7"/>
      <c r="B1257" s="37"/>
      <c r="C1257" s="38"/>
      <c r="D1257" s="9"/>
      <c r="E1257" s="9"/>
      <c r="F1257" s="9"/>
      <c r="G1257" s="282"/>
    </row>
    <row r="1258" spans="1:7" s="12" customFormat="1">
      <c r="A1258" s="7"/>
      <c r="B1258" s="37"/>
      <c r="C1258" s="38"/>
      <c r="D1258" s="9"/>
      <c r="E1258" s="9"/>
      <c r="F1258" s="9"/>
      <c r="G1258" s="282"/>
    </row>
    <row r="1259" spans="1:7" s="12" customFormat="1">
      <c r="A1259" s="7"/>
      <c r="B1259" s="37"/>
      <c r="C1259" s="38"/>
      <c r="D1259" s="9"/>
      <c r="E1259" s="9"/>
      <c r="F1259" s="9"/>
      <c r="G1259" s="282"/>
    </row>
    <row r="1260" spans="1:7" s="12" customFormat="1">
      <c r="A1260" s="7"/>
      <c r="B1260" s="37"/>
      <c r="C1260" s="38"/>
      <c r="D1260" s="9"/>
      <c r="E1260" s="9"/>
      <c r="F1260" s="9"/>
      <c r="G1260" s="282"/>
    </row>
    <row r="1261" spans="1:7" s="12" customFormat="1">
      <c r="A1261" s="7"/>
      <c r="B1261" s="37"/>
      <c r="C1261" s="38"/>
      <c r="D1261" s="9"/>
      <c r="E1261" s="9"/>
      <c r="F1261" s="9"/>
      <c r="G1261" s="282"/>
    </row>
    <row r="1262" spans="1:7" s="12" customFormat="1">
      <c r="A1262" s="7"/>
      <c r="B1262" s="37"/>
      <c r="C1262" s="38"/>
      <c r="D1262" s="9"/>
      <c r="E1262" s="9"/>
      <c r="F1262" s="9"/>
      <c r="G1262" s="282"/>
    </row>
    <row r="1263" spans="1:7" s="12" customFormat="1">
      <c r="A1263" s="7"/>
      <c r="B1263" s="37"/>
      <c r="C1263" s="38"/>
      <c r="D1263" s="9"/>
      <c r="E1263" s="9"/>
      <c r="F1263" s="9"/>
      <c r="G1263" s="282"/>
    </row>
    <row r="1264" spans="1:7" s="12" customFormat="1">
      <c r="A1264" s="7"/>
      <c r="B1264" s="37"/>
      <c r="C1264" s="38"/>
      <c r="D1264" s="9"/>
      <c r="E1264" s="9"/>
      <c r="F1264" s="9"/>
      <c r="G1264" s="282"/>
    </row>
    <row r="1265" spans="1:7" s="12" customFormat="1">
      <c r="A1265" s="7"/>
      <c r="B1265" s="37"/>
      <c r="C1265" s="38"/>
      <c r="D1265" s="9"/>
      <c r="E1265" s="9"/>
      <c r="F1265" s="9"/>
      <c r="G1265" s="282"/>
    </row>
    <row r="1266" spans="1:7" s="12" customFormat="1">
      <c r="A1266" s="7"/>
      <c r="B1266" s="37"/>
      <c r="C1266" s="38"/>
      <c r="D1266" s="9"/>
      <c r="E1266" s="9"/>
      <c r="F1266" s="9"/>
      <c r="G1266" s="282"/>
    </row>
    <row r="1267" spans="1:7" s="12" customFormat="1">
      <c r="A1267" s="7"/>
      <c r="B1267" s="37"/>
      <c r="C1267" s="38"/>
      <c r="D1267" s="9"/>
      <c r="E1267" s="9"/>
      <c r="F1267" s="9"/>
      <c r="G1267" s="282"/>
    </row>
    <row r="1268" spans="1:7" s="12" customFormat="1">
      <c r="A1268" s="7"/>
      <c r="B1268" s="37"/>
      <c r="C1268" s="38"/>
      <c r="D1268" s="9"/>
      <c r="E1268" s="9"/>
      <c r="F1268" s="9"/>
      <c r="G1268" s="282"/>
    </row>
    <row r="1269" spans="1:7" s="12" customFormat="1">
      <c r="A1269" s="7"/>
      <c r="B1269" s="37"/>
      <c r="C1269" s="38"/>
      <c r="D1269" s="9"/>
      <c r="E1269" s="9"/>
      <c r="F1269" s="9"/>
      <c r="G1269" s="282"/>
    </row>
    <row r="1270" spans="1:7" s="12" customFormat="1">
      <c r="A1270" s="7"/>
      <c r="B1270" s="37"/>
      <c r="C1270" s="38"/>
      <c r="D1270" s="9"/>
      <c r="E1270" s="9"/>
      <c r="F1270" s="9"/>
      <c r="G1270" s="282"/>
    </row>
    <row r="1271" spans="1:7" s="12" customFormat="1">
      <c r="A1271" s="7"/>
      <c r="B1271" s="37"/>
      <c r="C1271" s="38"/>
      <c r="D1271" s="9"/>
      <c r="E1271" s="9"/>
      <c r="F1271" s="9"/>
      <c r="G1271" s="282"/>
    </row>
    <row r="1272" spans="1:7" s="12" customFormat="1">
      <c r="A1272" s="7"/>
      <c r="B1272" s="37"/>
      <c r="C1272" s="38"/>
      <c r="D1272" s="9"/>
      <c r="E1272" s="9"/>
      <c r="F1272" s="9"/>
      <c r="G1272" s="282"/>
    </row>
    <row r="1273" spans="1:7" s="12" customFormat="1">
      <c r="A1273" s="7"/>
      <c r="B1273" s="37"/>
      <c r="C1273" s="38"/>
      <c r="D1273" s="9"/>
      <c r="E1273" s="9"/>
      <c r="F1273" s="9"/>
      <c r="G1273" s="282"/>
    </row>
    <row r="1274" spans="1:7" s="12" customFormat="1">
      <c r="A1274" s="7"/>
      <c r="B1274" s="37"/>
      <c r="C1274" s="38"/>
      <c r="D1274" s="9"/>
      <c r="E1274" s="9"/>
      <c r="F1274" s="9"/>
      <c r="G1274" s="282"/>
    </row>
    <row r="1275" spans="1:7" s="12" customFormat="1">
      <c r="A1275" s="7"/>
      <c r="B1275" s="37"/>
      <c r="C1275" s="38"/>
      <c r="D1275" s="9"/>
      <c r="E1275" s="9"/>
      <c r="F1275" s="9"/>
      <c r="G1275" s="282"/>
    </row>
    <row r="1276" spans="1:7" s="12" customFormat="1">
      <c r="A1276" s="7"/>
      <c r="B1276" s="37"/>
      <c r="C1276" s="38"/>
      <c r="D1276" s="9"/>
      <c r="E1276" s="9"/>
      <c r="F1276" s="9"/>
      <c r="G1276" s="282"/>
    </row>
    <row r="1277" spans="1:7" s="12" customFormat="1">
      <c r="A1277" s="7"/>
      <c r="B1277" s="37"/>
      <c r="C1277" s="38"/>
      <c r="D1277" s="9"/>
      <c r="E1277" s="9"/>
      <c r="F1277" s="9"/>
      <c r="G1277" s="282"/>
    </row>
    <row r="1278" spans="1:7" s="12" customFormat="1">
      <c r="A1278" s="7"/>
      <c r="B1278" s="37"/>
      <c r="C1278" s="38"/>
      <c r="D1278" s="9"/>
      <c r="E1278" s="9"/>
      <c r="F1278" s="9"/>
      <c r="G1278" s="282"/>
    </row>
    <row r="1279" spans="1:7" s="12" customFormat="1">
      <c r="A1279" s="7"/>
      <c r="B1279" s="37"/>
      <c r="C1279" s="38"/>
      <c r="D1279" s="9"/>
      <c r="E1279" s="9"/>
      <c r="F1279" s="9"/>
      <c r="G1279" s="282"/>
    </row>
    <row r="1280" spans="1:7" s="12" customFormat="1">
      <c r="A1280" s="7"/>
      <c r="B1280" s="37"/>
      <c r="C1280" s="38"/>
      <c r="D1280" s="9"/>
      <c r="E1280" s="9"/>
      <c r="F1280" s="9"/>
      <c r="G1280" s="282"/>
    </row>
    <row r="1281" spans="1:7" s="12" customFormat="1">
      <c r="A1281" s="7"/>
      <c r="B1281" s="37"/>
      <c r="C1281" s="38"/>
      <c r="D1281" s="9"/>
      <c r="E1281" s="9"/>
      <c r="F1281" s="9"/>
      <c r="G1281" s="282"/>
    </row>
    <row r="1282" spans="1:7" s="12" customFormat="1">
      <c r="A1282" s="7"/>
      <c r="B1282" s="37"/>
      <c r="C1282" s="38"/>
      <c r="D1282" s="9"/>
      <c r="E1282" s="9"/>
      <c r="F1282" s="9"/>
      <c r="G1282" s="282"/>
    </row>
    <row r="1283" spans="1:7" s="12" customFormat="1">
      <c r="A1283" s="7"/>
      <c r="B1283" s="37"/>
      <c r="C1283" s="38"/>
      <c r="D1283" s="9"/>
      <c r="E1283" s="9"/>
      <c r="F1283" s="9"/>
      <c r="G1283" s="282"/>
    </row>
    <row r="1284" spans="1:7" s="12" customFormat="1">
      <c r="A1284" s="7"/>
      <c r="B1284" s="37"/>
      <c r="C1284" s="38"/>
      <c r="D1284" s="9"/>
      <c r="E1284" s="9"/>
      <c r="F1284" s="9"/>
      <c r="G1284" s="282"/>
    </row>
    <row r="1285" spans="1:7" s="12" customFormat="1">
      <c r="A1285" s="7"/>
      <c r="B1285" s="37"/>
      <c r="C1285" s="38"/>
      <c r="D1285" s="9"/>
      <c r="E1285" s="9"/>
      <c r="F1285" s="9"/>
      <c r="G1285" s="282"/>
    </row>
    <row r="1286" spans="1:7" s="12" customFormat="1">
      <c r="A1286" s="7"/>
      <c r="B1286" s="37"/>
      <c r="C1286" s="38"/>
      <c r="D1286" s="9"/>
      <c r="E1286" s="9"/>
      <c r="F1286" s="9"/>
      <c r="G1286" s="282"/>
    </row>
    <row r="1287" spans="1:7" s="12" customFormat="1">
      <c r="A1287" s="7"/>
      <c r="B1287" s="37"/>
      <c r="C1287" s="38"/>
      <c r="D1287" s="9"/>
      <c r="E1287" s="9"/>
      <c r="F1287" s="9"/>
      <c r="G1287" s="282"/>
    </row>
    <row r="1288" spans="1:7" s="12" customFormat="1">
      <c r="A1288" s="7"/>
      <c r="B1288" s="37"/>
      <c r="C1288" s="38"/>
      <c r="D1288" s="9"/>
      <c r="E1288" s="9"/>
      <c r="F1288" s="9"/>
      <c r="G1288" s="282"/>
    </row>
    <row r="1289" spans="1:7" s="12" customFormat="1">
      <c r="A1289" s="7"/>
      <c r="B1289" s="37"/>
      <c r="C1289" s="38"/>
      <c r="D1289" s="9"/>
      <c r="E1289" s="9"/>
      <c r="F1289" s="9"/>
      <c r="G1289" s="282"/>
    </row>
    <row r="1290" spans="1:7" s="12" customFormat="1">
      <c r="A1290" s="7"/>
      <c r="B1290" s="37"/>
      <c r="C1290" s="38"/>
      <c r="D1290" s="9"/>
      <c r="E1290" s="9"/>
      <c r="F1290" s="9"/>
      <c r="G1290" s="282"/>
    </row>
    <row r="1291" spans="1:7" s="12" customFormat="1">
      <c r="A1291" s="7"/>
      <c r="B1291" s="37"/>
      <c r="C1291" s="38"/>
      <c r="D1291" s="9"/>
      <c r="E1291" s="9"/>
      <c r="F1291" s="9"/>
      <c r="G1291" s="282"/>
    </row>
    <row r="1292" spans="1:7" s="12" customFormat="1">
      <c r="A1292" s="7"/>
      <c r="B1292" s="37"/>
      <c r="C1292" s="38"/>
      <c r="D1292" s="9"/>
      <c r="E1292" s="9"/>
      <c r="F1292" s="9"/>
      <c r="G1292" s="282"/>
    </row>
    <row r="1293" spans="1:7" s="12" customFormat="1">
      <c r="A1293" s="7"/>
      <c r="B1293" s="37"/>
      <c r="C1293" s="38"/>
      <c r="D1293" s="9"/>
      <c r="E1293" s="9"/>
      <c r="F1293" s="9"/>
      <c r="G1293" s="282"/>
    </row>
    <row r="1294" spans="1:7" s="12" customFormat="1">
      <c r="A1294" s="7"/>
      <c r="B1294" s="37"/>
      <c r="C1294" s="38"/>
      <c r="D1294" s="9"/>
      <c r="E1294" s="9"/>
      <c r="F1294" s="9"/>
      <c r="G1294" s="282"/>
    </row>
    <row r="1295" spans="1:7" s="12" customFormat="1">
      <c r="A1295" s="7"/>
      <c r="B1295" s="37"/>
      <c r="C1295" s="38"/>
      <c r="D1295" s="9"/>
      <c r="E1295" s="9"/>
      <c r="F1295" s="9"/>
      <c r="G1295" s="282"/>
    </row>
    <row r="1296" spans="1:7" s="12" customFormat="1">
      <c r="A1296" s="7"/>
      <c r="B1296" s="37"/>
      <c r="C1296" s="38"/>
      <c r="D1296" s="9"/>
      <c r="E1296" s="9"/>
      <c r="F1296" s="9"/>
      <c r="G1296" s="282"/>
    </row>
    <row r="1297" spans="1:7" s="12" customFormat="1">
      <c r="A1297" s="7"/>
      <c r="B1297" s="37"/>
      <c r="C1297" s="38"/>
      <c r="D1297" s="9"/>
      <c r="E1297" s="9"/>
      <c r="F1297" s="9"/>
      <c r="G1297" s="282"/>
    </row>
    <row r="1298" spans="1:7" s="12" customFormat="1">
      <c r="A1298" s="7"/>
      <c r="B1298" s="37"/>
      <c r="C1298" s="38"/>
      <c r="D1298" s="9"/>
      <c r="E1298" s="9"/>
      <c r="F1298" s="9"/>
      <c r="G1298" s="282"/>
    </row>
    <row r="1299" spans="1:7" s="12" customFormat="1">
      <c r="A1299" s="7"/>
      <c r="B1299" s="37"/>
      <c r="C1299" s="38"/>
      <c r="D1299" s="9"/>
      <c r="E1299" s="9"/>
      <c r="F1299" s="9"/>
      <c r="G1299" s="282"/>
    </row>
    <row r="1300" spans="1:7" s="12" customFormat="1">
      <c r="A1300" s="7"/>
      <c r="B1300" s="37"/>
      <c r="C1300" s="38"/>
      <c r="D1300" s="9"/>
      <c r="E1300" s="9"/>
      <c r="F1300" s="9"/>
      <c r="G1300" s="282"/>
    </row>
    <row r="1301" spans="1:7" s="12" customFormat="1">
      <c r="A1301" s="7"/>
      <c r="B1301" s="37"/>
      <c r="C1301" s="38"/>
      <c r="D1301" s="9"/>
      <c r="E1301" s="9"/>
      <c r="F1301" s="9"/>
      <c r="G1301" s="282"/>
    </row>
    <row r="1302" spans="1:7" s="12" customFormat="1">
      <c r="A1302" s="7"/>
      <c r="B1302" s="37"/>
      <c r="C1302" s="38"/>
      <c r="D1302" s="9"/>
      <c r="E1302" s="9"/>
      <c r="F1302" s="9"/>
      <c r="G1302" s="282"/>
    </row>
    <row r="1303" spans="1:7" s="12" customFormat="1">
      <c r="A1303" s="7"/>
      <c r="B1303" s="37"/>
      <c r="C1303" s="38"/>
      <c r="D1303" s="9"/>
      <c r="E1303" s="9"/>
      <c r="F1303" s="9"/>
      <c r="G1303" s="282"/>
    </row>
    <row r="1304" spans="1:7" s="12" customFormat="1">
      <c r="A1304" s="7"/>
      <c r="B1304" s="37"/>
      <c r="C1304" s="38"/>
      <c r="D1304" s="9"/>
      <c r="E1304" s="9"/>
      <c r="F1304" s="9"/>
      <c r="G1304" s="282"/>
    </row>
    <row r="1305" spans="1:7" s="12" customFormat="1">
      <c r="A1305" s="7"/>
      <c r="B1305" s="37"/>
      <c r="C1305" s="38"/>
      <c r="D1305" s="9"/>
      <c r="E1305" s="9"/>
      <c r="F1305" s="9"/>
      <c r="G1305" s="282"/>
    </row>
    <row r="1306" spans="1:7" s="12" customFormat="1">
      <c r="A1306" s="7"/>
      <c r="B1306" s="37"/>
      <c r="C1306" s="38"/>
      <c r="D1306" s="9"/>
      <c r="E1306" s="9"/>
      <c r="F1306" s="9"/>
      <c r="G1306" s="282"/>
    </row>
    <row r="1307" spans="1:7" s="12" customFormat="1">
      <c r="A1307" s="7"/>
      <c r="B1307" s="37"/>
      <c r="C1307" s="38"/>
      <c r="D1307" s="9"/>
      <c r="E1307" s="9"/>
      <c r="F1307" s="9"/>
      <c r="G1307" s="282"/>
    </row>
    <row r="1308" spans="1:7" s="12" customFormat="1">
      <c r="A1308" s="7"/>
      <c r="B1308" s="37"/>
      <c r="C1308" s="38"/>
      <c r="D1308" s="9"/>
      <c r="E1308" s="9"/>
      <c r="F1308" s="9"/>
      <c r="G1308" s="282"/>
    </row>
    <row r="1309" spans="1:7" s="12" customFormat="1">
      <c r="A1309" s="7"/>
      <c r="B1309" s="37"/>
      <c r="C1309" s="38"/>
      <c r="D1309" s="9"/>
      <c r="E1309" s="9"/>
      <c r="F1309" s="9"/>
      <c r="G1309" s="282"/>
    </row>
    <row r="1310" spans="1:7" s="12" customFormat="1">
      <c r="A1310" s="7"/>
      <c r="B1310" s="37"/>
      <c r="C1310" s="38"/>
      <c r="D1310" s="9"/>
      <c r="E1310" s="9"/>
      <c r="F1310" s="9"/>
      <c r="G1310" s="282"/>
    </row>
    <row r="1311" spans="1:7" s="12" customFormat="1">
      <c r="A1311" s="7"/>
      <c r="B1311" s="37"/>
      <c r="C1311" s="38"/>
      <c r="D1311" s="9"/>
      <c r="E1311" s="9"/>
      <c r="F1311" s="9"/>
      <c r="G1311" s="282"/>
    </row>
    <row r="1312" spans="1:7" s="12" customFormat="1">
      <c r="A1312" s="7"/>
      <c r="B1312" s="37"/>
      <c r="C1312" s="38"/>
      <c r="D1312" s="9"/>
      <c r="E1312" s="9"/>
      <c r="F1312" s="9"/>
      <c r="G1312" s="282"/>
    </row>
    <row r="1313" spans="1:7" s="12" customFormat="1">
      <c r="A1313" s="7"/>
      <c r="B1313" s="37"/>
      <c r="C1313" s="38"/>
      <c r="D1313" s="9"/>
      <c r="E1313" s="9"/>
      <c r="F1313" s="9"/>
      <c r="G1313" s="282"/>
    </row>
    <row r="1314" spans="1:7" s="12" customFormat="1">
      <c r="A1314" s="7"/>
      <c r="B1314" s="37"/>
      <c r="C1314" s="38"/>
      <c r="D1314" s="9"/>
      <c r="E1314" s="9"/>
      <c r="F1314" s="9"/>
      <c r="G1314" s="282"/>
    </row>
    <row r="1315" spans="1:7" s="12" customFormat="1">
      <c r="A1315" s="7"/>
      <c r="B1315" s="37"/>
      <c r="C1315" s="38"/>
      <c r="D1315" s="9"/>
      <c r="E1315" s="9"/>
      <c r="F1315" s="9"/>
      <c r="G1315" s="282"/>
    </row>
    <row r="1316" spans="1:7" s="12" customFormat="1">
      <c r="A1316" s="7"/>
      <c r="B1316" s="37"/>
      <c r="C1316" s="38"/>
      <c r="D1316" s="9"/>
      <c r="E1316" s="9"/>
      <c r="F1316" s="9"/>
      <c r="G1316" s="282"/>
    </row>
    <row r="1317" spans="1:7" s="12" customFormat="1">
      <c r="A1317" s="7"/>
      <c r="B1317" s="37"/>
      <c r="C1317" s="38"/>
      <c r="D1317" s="9"/>
      <c r="E1317" s="9"/>
      <c r="F1317" s="9"/>
      <c r="G1317" s="282"/>
    </row>
    <row r="1318" spans="1:7" s="12" customFormat="1">
      <c r="A1318" s="7"/>
      <c r="B1318" s="37"/>
      <c r="C1318" s="38"/>
      <c r="D1318" s="9"/>
      <c r="E1318" s="9"/>
      <c r="F1318" s="9"/>
      <c r="G1318" s="282"/>
    </row>
    <row r="1319" spans="1:7" s="12" customFormat="1">
      <c r="A1319" s="7"/>
      <c r="B1319" s="37"/>
      <c r="C1319" s="38"/>
      <c r="D1319" s="9"/>
      <c r="E1319" s="9"/>
      <c r="F1319" s="9"/>
      <c r="G1319" s="282"/>
    </row>
    <row r="1320" spans="1:7" s="12" customFormat="1">
      <c r="A1320" s="7"/>
      <c r="B1320" s="37"/>
      <c r="C1320" s="38"/>
      <c r="D1320" s="9"/>
      <c r="E1320" s="9"/>
      <c r="F1320" s="9"/>
      <c r="G1320" s="282"/>
    </row>
    <row r="1321" spans="1:7" s="12" customFormat="1">
      <c r="A1321" s="7"/>
      <c r="B1321" s="37"/>
      <c r="C1321" s="38"/>
      <c r="D1321" s="9"/>
      <c r="E1321" s="9"/>
      <c r="F1321" s="9"/>
      <c r="G1321" s="282"/>
    </row>
    <row r="1322" spans="1:7" s="12" customFormat="1">
      <c r="A1322" s="7"/>
      <c r="B1322" s="37"/>
      <c r="C1322" s="38"/>
      <c r="D1322" s="9"/>
      <c r="E1322" s="9"/>
      <c r="F1322" s="9"/>
      <c r="G1322" s="282"/>
    </row>
    <row r="1323" spans="1:7" s="12" customFormat="1">
      <c r="A1323" s="7"/>
      <c r="B1323" s="37"/>
      <c r="C1323" s="38"/>
      <c r="D1323" s="9"/>
      <c r="E1323" s="9"/>
      <c r="F1323" s="9"/>
      <c r="G1323" s="282"/>
    </row>
    <row r="1324" spans="1:7" s="12" customFormat="1">
      <c r="A1324" s="7"/>
      <c r="B1324" s="37"/>
      <c r="C1324" s="38"/>
      <c r="D1324" s="9"/>
      <c r="E1324" s="9"/>
      <c r="F1324" s="9"/>
      <c r="G1324" s="282"/>
    </row>
    <row r="1325" spans="1:7" s="12" customFormat="1">
      <c r="A1325" s="7"/>
      <c r="B1325" s="37"/>
      <c r="C1325" s="38"/>
      <c r="D1325" s="9"/>
      <c r="E1325" s="9"/>
      <c r="F1325" s="9"/>
      <c r="G1325" s="282"/>
    </row>
    <row r="1326" spans="1:7" s="12" customFormat="1">
      <c r="A1326" s="7"/>
      <c r="B1326" s="37"/>
      <c r="C1326" s="38"/>
      <c r="D1326" s="9"/>
      <c r="E1326" s="9"/>
      <c r="F1326" s="9"/>
      <c r="G1326" s="282"/>
    </row>
    <row r="1327" spans="1:7" s="12" customFormat="1">
      <c r="A1327" s="7"/>
      <c r="B1327" s="37"/>
      <c r="C1327" s="38"/>
      <c r="D1327" s="9"/>
      <c r="E1327" s="9"/>
      <c r="F1327" s="9"/>
      <c r="G1327" s="282"/>
    </row>
    <row r="1328" spans="1:7" s="12" customFormat="1">
      <c r="A1328" s="7"/>
      <c r="B1328" s="37"/>
      <c r="C1328" s="38"/>
      <c r="D1328" s="9"/>
      <c r="E1328" s="9"/>
      <c r="F1328" s="9"/>
      <c r="G1328" s="282"/>
    </row>
    <row r="1329" spans="1:7" s="12" customFormat="1">
      <c r="A1329" s="7"/>
      <c r="B1329" s="37"/>
      <c r="C1329" s="38"/>
      <c r="D1329" s="9"/>
      <c r="E1329" s="9"/>
      <c r="F1329" s="9"/>
      <c r="G1329" s="282"/>
    </row>
    <row r="1330" spans="1:7" s="12" customFormat="1">
      <c r="A1330" s="7"/>
      <c r="B1330" s="37"/>
      <c r="C1330" s="38"/>
      <c r="D1330" s="9"/>
      <c r="E1330" s="9"/>
      <c r="F1330" s="9"/>
      <c r="G1330" s="282"/>
    </row>
    <row r="1331" spans="1:7" s="12" customFormat="1">
      <c r="A1331" s="7"/>
      <c r="B1331" s="37"/>
      <c r="C1331" s="38"/>
      <c r="D1331" s="9"/>
      <c r="E1331" s="9"/>
      <c r="F1331" s="9"/>
      <c r="G1331" s="282"/>
    </row>
    <row r="1332" spans="1:7" s="12" customFormat="1">
      <c r="A1332" s="7"/>
      <c r="B1332" s="37"/>
      <c r="C1332" s="38"/>
      <c r="D1332" s="9"/>
      <c r="E1332" s="9"/>
      <c r="F1332" s="9"/>
      <c r="G1332" s="282"/>
    </row>
    <row r="1333" spans="1:7" s="12" customFormat="1">
      <c r="A1333" s="7"/>
      <c r="B1333" s="37"/>
      <c r="C1333" s="38"/>
      <c r="D1333" s="9"/>
      <c r="E1333" s="9"/>
      <c r="F1333" s="9"/>
      <c r="G1333" s="282"/>
    </row>
    <row r="1334" spans="1:7" s="12" customFormat="1">
      <c r="A1334" s="7"/>
      <c r="B1334" s="37"/>
      <c r="C1334" s="38"/>
      <c r="D1334" s="9"/>
      <c r="E1334" s="9"/>
      <c r="F1334" s="9"/>
      <c r="G1334" s="282"/>
    </row>
    <row r="1335" spans="1:7" s="12" customFormat="1">
      <c r="A1335" s="7"/>
      <c r="B1335" s="37"/>
      <c r="C1335" s="38"/>
      <c r="D1335" s="9"/>
      <c r="E1335" s="9"/>
      <c r="F1335" s="9"/>
      <c r="G1335" s="282"/>
    </row>
    <row r="1336" spans="1:7" s="12" customFormat="1">
      <c r="A1336" s="7"/>
      <c r="B1336" s="37"/>
      <c r="C1336" s="38"/>
      <c r="D1336" s="9"/>
      <c r="E1336" s="9"/>
      <c r="F1336" s="9"/>
      <c r="G1336" s="282"/>
    </row>
    <row r="1337" spans="1:7" s="12" customFormat="1">
      <c r="A1337" s="7"/>
      <c r="B1337" s="37"/>
      <c r="C1337" s="38"/>
      <c r="D1337" s="9"/>
      <c r="E1337" s="9"/>
      <c r="F1337" s="9"/>
      <c r="G1337" s="282"/>
    </row>
    <row r="1338" spans="1:7" s="12" customFormat="1">
      <c r="A1338" s="7"/>
      <c r="B1338" s="37"/>
      <c r="C1338" s="38"/>
      <c r="D1338" s="9"/>
      <c r="E1338" s="9"/>
      <c r="F1338" s="9"/>
      <c r="G1338" s="282"/>
    </row>
    <row r="1339" spans="1:7" s="12" customFormat="1">
      <c r="A1339" s="7"/>
      <c r="B1339" s="37"/>
      <c r="C1339" s="38"/>
      <c r="D1339" s="9"/>
      <c r="E1339" s="9"/>
      <c r="F1339" s="9"/>
      <c r="G1339" s="282"/>
    </row>
    <row r="1340" spans="1:7" s="12" customFormat="1">
      <c r="A1340" s="7"/>
      <c r="B1340" s="37"/>
      <c r="C1340" s="38"/>
      <c r="D1340" s="9"/>
      <c r="E1340" s="9"/>
      <c r="F1340" s="9"/>
      <c r="G1340" s="282"/>
    </row>
    <row r="1341" spans="1:7" s="12" customFormat="1">
      <c r="A1341" s="7"/>
      <c r="B1341" s="37"/>
      <c r="C1341" s="38"/>
      <c r="D1341" s="9"/>
      <c r="E1341" s="9"/>
      <c r="F1341" s="9"/>
      <c r="G1341" s="282"/>
    </row>
    <row r="1342" spans="1:7" s="12" customFormat="1">
      <c r="A1342" s="7"/>
      <c r="B1342" s="37"/>
      <c r="C1342" s="38"/>
      <c r="D1342" s="9"/>
      <c r="E1342" s="9"/>
      <c r="F1342" s="9"/>
      <c r="G1342" s="282"/>
    </row>
    <row r="1343" spans="1:7" s="12" customFormat="1">
      <c r="A1343" s="7"/>
      <c r="B1343" s="37"/>
      <c r="C1343" s="38"/>
      <c r="D1343" s="9"/>
      <c r="E1343" s="9"/>
      <c r="F1343" s="9"/>
      <c r="G1343" s="282"/>
    </row>
    <row r="1344" spans="1:7" s="12" customFormat="1">
      <c r="A1344" s="7"/>
      <c r="B1344" s="37"/>
      <c r="C1344" s="38"/>
      <c r="D1344" s="9"/>
      <c r="E1344" s="9"/>
      <c r="F1344" s="9"/>
      <c r="G1344" s="282"/>
    </row>
    <row r="1345" spans="1:7" s="12" customFormat="1">
      <c r="A1345" s="7"/>
      <c r="B1345" s="37"/>
      <c r="C1345" s="38"/>
      <c r="D1345" s="9"/>
      <c r="E1345" s="9"/>
      <c r="F1345" s="9"/>
      <c r="G1345" s="282"/>
    </row>
    <row r="1346" spans="1:7" s="12" customFormat="1">
      <c r="A1346" s="7"/>
      <c r="B1346" s="37"/>
      <c r="C1346" s="38"/>
      <c r="D1346" s="9"/>
      <c r="E1346" s="9"/>
      <c r="F1346" s="9"/>
      <c r="G1346" s="282"/>
    </row>
    <row r="1347" spans="1:7" s="12" customFormat="1">
      <c r="A1347" s="7"/>
      <c r="B1347" s="37"/>
      <c r="C1347" s="38"/>
      <c r="D1347" s="9"/>
      <c r="E1347" s="9"/>
      <c r="F1347" s="9"/>
      <c r="G1347" s="282"/>
    </row>
    <row r="1348" spans="1:7" s="12" customFormat="1">
      <c r="A1348" s="7"/>
      <c r="B1348" s="37"/>
      <c r="C1348" s="38"/>
      <c r="D1348" s="9"/>
      <c r="E1348" s="9"/>
      <c r="F1348" s="9"/>
      <c r="G1348" s="282"/>
    </row>
    <row r="1349" spans="1:7" s="12" customFormat="1">
      <c r="A1349" s="7"/>
      <c r="B1349" s="37"/>
      <c r="C1349" s="38"/>
      <c r="D1349" s="9"/>
      <c r="E1349" s="9"/>
      <c r="F1349" s="9"/>
      <c r="G1349" s="282"/>
    </row>
    <row r="1350" spans="1:7" s="12" customFormat="1">
      <c r="A1350" s="7"/>
      <c r="B1350" s="37"/>
      <c r="C1350" s="38"/>
      <c r="D1350" s="9"/>
      <c r="E1350" s="9"/>
      <c r="F1350" s="9"/>
      <c r="G1350" s="282"/>
    </row>
    <row r="1351" spans="1:7" s="12" customFormat="1">
      <c r="A1351" s="7"/>
      <c r="B1351" s="37"/>
      <c r="C1351" s="38"/>
      <c r="D1351" s="9"/>
      <c r="E1351" s="9"/>
      <c r="F1351" s="9"/>
      <c r="G1351" s="282"/>
    </row>
    <row r="1352" spans="1:7" s="12" customFormat="1">
      <c r="A1352" s="7"/>
      <c r="B1352" s="37"/>
      <c r="C1352" s="38"/>
      <c r="D1352" s="9"/>
      <c r="E1352" s="9"/>
      <c r="F1352" s="9"/>
      <c r="G1352" s="282"/>
    </row>
    <row r="1353" spans="1:7" s="12" customFormat="1">
      <c r="A1353" s="7"/>
      <c r="B1353" s="37"/>
      <c r="C1353" s="38"/>
      <c r="D1353" s="9"/>
      <c r="E1353" s="9"/>
      <c r="F1353" s="9"/>
      <c r="G1353" s="282"/>
    </row>
    <row r="1354" spans="1:7" s="12" customFormat="1">
      <c r="A1354" s="7"/>
      <c r="B1354" s="37"/>
      <c r="C1354" s="38"/>
      <c r="D1354" s="9"/>
      <c r="E1354" s="9"/>
      <c r="F1354" s="9"/>
      <c r="G1354" s="282"/>
    </row>
    <row r="1355" spans="1:7" s="12" customFormat="1">
      <c r="A1355" s="7"/>
      <c r="B1355" s="37"/>
      <c r="C1355" s="38"/>
      <c r="D1355" s="9"/>
      <c r="E1355" s="9"/>
      <c r="F1355" s="9"/>
      <c r="G1355" s="282"/>
    </row>
    <row r="1356" spans="1:7" s="12" customFormat="1">
      <c r="A1356" s="7"/>
      <c r="B1356" s="37"/>
      <c r="C1356" s="38"/>
      <c r="D1356" s="9"/>
      <c r="E1356" s="9"/>
      <c r="F1356" s="9"/>
      <c r="G1356" s="282"/>
    </row>
    <row r="1357" spans="1:7" s="12" customFormat="1">
      <c r="A1357" s="7"/>
      <c r="B1357" s="37"/>
      <c r="C1357" s="38"/>
      <c r="D1357" s="9"/>
      <c r="E1357" s="9"/>
      <c r="F1357" s="9"/>
      <c r="G1357" s="282"/>
    </row>
    <row r="1358" spans="1:7" s="12" customFormat="1">
      <c r="A1358" s="7"/>
      <c r="B1358" s="37"/>
      <c r="C1358" s="38"/>
      <c r="D1358" s="9"/>
      <c r="E1358" s="9"/>
      <c r="F1358" s="9"/>
      <c r="G1358" s="282"/>
    </row>
    <row r="1359" spans="1:7" s="12" customFormat="1">
      <c r="A1359" s="7"/>
      <c r="B1359" s="37"/>
      <c r="C1359" s="38"/>
      <c r="D1359" s="9"/>
      <c r="E1359" s="9"/>
      <c r="F1359" s="9"/>
      <c r="G1359" s="282"/>
    </row>
    <row r="1360" spans="1:7" s="12" customFormat="1">
      <c r="A1360" s="7"/>
      <c r="B1360" s="37"/>
      <c r="C1360" s="38"/>
      <c r="D1360" s="9"/>
      <c r="E1360" s="9"/>
      <c r="F1360" s="9"/>
      <c r="G1360" s="282"/>
    </row>
    <row r="1361" spans="1:7" s="12" customFormat="1">
      <c r="A1361" s="7"/>
      <c r="B1361" s="37"/>
      <c r="C1361" s="38"/>
      <c r="D1361" s="9"/>
      <c r="E1361" s="9"/>
      <c r="F1361" s="9"/>
      <c r="G1361" s="282"/>
    </row>
    <row r="1362" spans="1:7" s="12" customFormat="1">
      <c r="A1362" s="7"/>
      <c r="B1362" s="37"/>
      <c r="C1362" s="38"/>
      <c r="D1362" s="9"/>
      <c r="E1362" s="9"/>
      <c r="F1362" s="9"/>
      <c r="G1362" s="282"/>
    </row>
    <row r="1363" spans="1:7" s="12" customFormat="1">
      <c r="A1363" s="7"/>
      <c r="B1363" s="37"/>
      <c r="C1363" s="38"/>
      <c r="D1363" s="9"/>
      <c r="E1363" s="9"/>
      <c r="F1363" s="9"/>
      <c r="G1363" s="282"/>
    </row>
    <row r="1364" spans="1:7" s="12" customFormat="1">
      <c r="A1364" s="7"/>
      <c r="B1364" s="37"/>
      <c r="C1364" s="38"/>
      <c r="D1364" s="9"/>
      <c r="E1364" s="9"/>
      <c r="F1364" s="9"/>
      <c r="G1364" s="282"/>
    </row>
    <row r="1365" spans="1:7" s="12" customFormat="1">
      <c r="A1365" s="7"/>
      <c r="B1365" s="37"/>
      <c r="C1365" s="38"/>
      <c r="D1365" s="9"/>
      <c r="E1365" s="9"/>
      <c r="F1365" s="9"/>
      <c r="G1365" s="282"/>
    </row>
    <row r="1366" spans="1:7" s="12" customFormat="1">
      <c r="A1366" s="7"/>
      <c r="B1366" s="37"/>
      <c r="C1366" s="38"/>
      <c r="D1366" s="9"/>
      <c r="E1366" s="9"/>
      <c r="F1366" s="9"/>
      <c r="G1366" s="282"/>
    </row>
    <row r="1367" spans="1:7" s="12" customFormat="1">
      <c r="A1367" s="7"/>
      <c r="B1367" s="37"/>
      <c r="C1367" s="38"/>
      <c r="D1367" s="9"/>
      <c r="E1367" s="9"/>
      <c r="F1367" s="9"/>
      <c r="G1367" s="282"/>
    </row>
    <row r="1368" spans="1:7" s="12" customFormat="1">
      <c r="A1368" s="7"/>
      <c r="B1368" s="37"/>
      <c r="C1368" s="38"/>
      <c r="D1368" s="9"/>
      <c r="E1368" s="9"/>
      <c r="F1368" s="9"/>
      <c r="G1368" s="282"/>
    </row>
    <row r="1369" spans="1:7" s="12" customFormat="1">
      <c r="A1369" s="7"/>
      <c r="B1369" s="37"/>
      <c r="C1369" s="38"/>
      <c r="D1369" s="9"/>
      <c r="E1369" s="9"/>
      <c r="F1369" s="9"/>
      <c r="G1369" s="282"/>
    </row>
    <row r="1370" spans="1:7" s="12" customFormat="1">
      <c r="A1370" s="7"/>
      <c r="B1370" s="37"/>
      <c r="C1370" s="38"/>
      <c r="D1370" s="9"/>
      <c r="E1370" s="9"/>
      <c r="F1370" s="9"/>
      <c r="G1370" s="282"/>
    </row>
    <row r="1371" spans="1:7" s="12" customFormat="1">
      <c r="A1371" s="7"/>
      <c r="B1371" s="37"/>
      <c r="C1371" s="38"/>
      <c r="D1371" s="9"/>
      <c r="E1371" s="9"/>
      <c r="F1371" s="9"/>
      <c r="G1371" s="282"/>
    </row>
    <row r="1372" spans="1:7" s="12" customFormat="1">
      <c r="A1372" s="7"/>
      <c r="B1372" s="37"/>
      <c r="C1372" s="38"/>
      <c r="D1372" s="9"/>
      <c r="E1372" s="9"/>
      <c r="F1372" s="9"/>
      <c r="G1372" s="282"/>
    </row>
    <row r="1373" spans="1:7" s="12" customFormat="1">
      <c r="A1373" s="7"/>
      <c r="B1373" s="37"/>
      <c r="C1373" s="38"/>
      <c r="D1373" s="9"/>
      <c r="E1373" s="9"/>
      <c r="F1373" s="9"/>
      <c r="G1373" s="282"/>
    </row>
    <row r="1374" spans="1:7" s="12" customFormat="1">
      <c r="A1374" s="7"/>
      <c r="B1374" s="37"/>
      <c r="C1374" s="38"/>
      <c r="D1374" s="9"/>
      <c r="E1374" s="9"/>
      <c r="F1374" s="9"/>
      <c r="G1374" s="282"/>
    </row>
    <row r="1375" spans="1:7" s="12" customFormat="1">
      <c r="A1375" s="7"/>
      <c r="B1375" s="37"/>
      <c r="C1375" s="38"/>
      <c r="D1375" s="9"/>
      <c r="E1375" s="9"/>
      <c r="F1375" s="9"/>
      <c r="G1375" s="282"/>
    </row>
    <row r="1376" spans="1:7" s="12" customFormat="1">
      <c r="A1376" s="7"/>
      <c r="B1376" s="37"/>
      <c r="C1376" s="38"/>
      <c r="D1376" s="9"/>
      <c r="E1376" s="9"/>
      <c r="F1376" s="9"/>
      <c r="G1376" s="282"/>
    </row>
    <row r="1377" spans="1:7" s="12" customFormat="1">
      <c r="A1377" s="7"/>
      <c r="B1377" s="37"/>
      <c r="C1377" s="38"/>
      <c r="D1377" s="9"/>
      <c r="E1377" s="9"/>
      <c r="F1377" s="9"/>
      <c r="G1377" s="282"/>
    </row>
    <row r="1378" spans="1:7" s="12" customFormat="1">
      <c r="A1378" s="7"/>
      <c r="B1378" s="37"/>
      <c r="C1378" s="38"/>
      <c r="D1378" s="9"/>
      <c r="E1378" s="9"/>
      <c r="F1378" s="9"/>
      <c r="G1378" s="282"/>
    </row>
    <row r="1379" spans="1:7" s="12" customFormat="1">
      <c r="A1379" s="7"/>
      <c r="B1379" s="37"/>
      <c r="C1379" s="38"/>
      <c r="D1379" s="9"/>
      <c r="E1379" s="9"/>
      <c r="F1379" s="9"/>
      <c r="G1379" s="282"/>
    </row>
    <row r="1380" spans="1:7" s="12" customFormat="1">
      <c r="A1380" s="7"/>
      <c r="B1380" s="37"/>
      <c r="C1380" s="38"/>
      <c r="D1380" s="9"/>
      <c r="E1380" s="9"/>
      <c r="F1380" s="9"/>
      <c r="G1380" s="282"/>
    </row>
    <row r="1381" spans="1:7" s="12" customFormat="1">
      <c r="A1381" s="7"/>
      <c r="B1381" s="37"/>
      <c r="C1381" s="38"/>
      <c r="D1381" s="9"/>
      <c r="E1381" s="9"/>
      <c r="F1381" s="9"/>
      <c r="G1381" s="282"/>
    </row>
    <row r="1382" spans="1:7" s="12" customFormat="1">
      <c r="A1382" s="7"/>
      <c r="B1382" s="37"/>
      <c r="C1382" s="38"/>
      <c r="D1382" s="9"/>
      <c r="E1382" s="9"/>
      <c r="F1382" s="9"/>
      <c r="G1382" s="282"/>
    </row>
    <row r="1383" spans="1:7" s="12" customFormat="1">
      <c r="A1383" s="7"/>
      <c r="B1383" s="37"/>
      <c r="C1383" s="38"/>
      <c r="D1383" s="9"/>
      <c r="E1383" s="9"/>
      <c r="F1383" s="9"/>
      <c r="G1383" s="282"/>
    </row>
    <row r="1384" spans="1:7" s="12" customFormat="1">
      <c r="A1384" s="7"/>
      <c r="B1384" s="37"/>
      <c r="C1384" s="38"/>
      <c r="D1384" s="9"/>
      <c r="E1384" s="9"/>
      <c r="F1384" s="9"/>
      <c r="G1384" s="282"/>
    </row>
    <row r="1385" spans="1:7" s="12" customFormat="1">
      <c r="A1385" s="7"/>
      <c r="B1385" s="37"/>
      <c r="C1385" s="38"/>
      <c r="D1385" s="9"/>
      <c r="E1385" s="9"/>
      <c r="F1385" s="9"/>
      <c r="G1385" s="282"/>
    </row>
    <row r="1386" spans="1:7" s="12" customFormat="1">
      <c r="A1386" s="7"/>
      <c r="B1386" s="37"/>
      <c r="C1386" s="38"/>
      <c r="D1386" s="9"/>
      <c r="E1386" s="9"/>
      <c r="F1386" s="9"/>
      <c r="G1386" s="282"/>
    </row>
    <row r="1387" spans="1:7" s="12" customFormat="1">
      <c r="A1387" s="7"/>
      <c r="B1387" s="37"/>
      <c r="C1387" s="38"/>
      <c r="D1387" s="9"/>
      <c r="E1387" s="9"/>
      <c r="F1387" s="9"/>
      <c r="G1387" s="282"/>
    </row>
    <row r="1388" spans="1:7" s="12" customFormat="1">
      <c r="A1388" s="7"/>
      <c r="B1388" s="37"/>
      <c r="C1388" s="38"/>
      <c r="D1388" s="9"/>
      <c r="E1388" s="9"/>
      <c r="F1388" s="9"/>
      <c r="G1388" s="282"/>
    </row>
    <row r="1389" spans="1:7" s="12" customFormat="1">
      <c r="A1389" s="7"/>
      <c r="B1389" s="37"/>
      <c r="C1389" s="38"/>
      <c r="D1389" s="9"/>
      <c r="E1389" s="9"/>
      <c r="F1389" s="9"/>
      <c r="G1389" s="282"/>
    </row>
    <row r="1390" spans="1:7" s="12" customFormat="1">
      <c r="A1390" s="7"/>
      <c r="B1390" s="37"/>
      <c r="C1390" s="38"/>
      <c r="D1390" s="9"/>
      <c r="E1390" s="9"/>
      <c r="F1390" s="9"/>
      <c r="G1390" s="282"/>
    </row>
    <row r="1391" spans="1:7" s="12" customFormat="1">
      <c r="A1391" s="7"/>
      <c r="B1391" s="37"/>
      <c r="C1391" s="38"/>
      <c r="D1391" s="9"/>
      <c r="E1391" s="9"/>
      <c r="F1391" s="9"/>
      <c r="G1391" s="282"/>
    </row>
    <row r="1392" spans="1:7" s="12" customFormat="1">
      <c r="A1392" s="7"/>
      <c r="B1392" s="37"/>
      <c r="C1392" s="38"/>
      <c r="D1392" s="9"/>
      <c r="E1392" s="9"/>
      <c r="F1392" s="9"/>
      <c r="G1392" s="282"/>
    </row>
    <row r="1393" spans="1:7" s="12" customFormat="1">
      <c r="A1393" s="7"/>
      <c r="B1393" s="37"/>
      <c r="C1393" s="38"/>
      <c r="D1393" s="9"/>
      <c r="E1393" s="9"/>
      <c r="F1393" s="9"/>
      <c r="G1393" s="282"/>
    </row>
    <row r="1394" spans="1:7" s="12" customFormat="1">
      <c r="A1394" s="7"/>
      <c r="B1394" s="37"/>
      <c r="C1394" s="38"/>
      <c r="D1394" s="9"/>
      <c r="E1394" s="9"/>
      <c r="F1394" s="9"/>
      <c r="G1394" s="282"/>
    </row>
    <row r="1395" spans="1:7" s="12" customFormat="1">
      <c r="A1395" s="7"/>
      <c r="B1395" s="37"/>
      <c r="C1395" s="38"/>
      <c r="D1395" s="9"/>
      <c r="E1395" s="9"/>
      <c r="F1395" s="9"/>
      <c r="G1395" s="282"/>
    </row>
    <row r="1396" spans="1:7" s="12" customFormat="1">
      <c r="A1396" s="7"/>
      <c r="B1396" s="37"/>
      <c r="C1396" s="38"/>
      <c r="D1396" s="9"/>
      <c r="E1396" s="9"/>
      <c r="F1396" s="9"/>
      <c r="G1396" s="282"/>
    </row>
    <row r="1397" spans="1:7" s="12" customFormat="1">
      <c r="A1397" s="7"/>
      <c r="B1397" s="37"/>
      <c r="C1397" s="38"/>
      <c r="D1397" s="9"/>
      <c r="E1397" s="9"/>
      <c r="F1397" s="9"/>
      <c r="G1397" s="282"/>
    </row>
    <row r="1398" spans="1:7" s="12" customFormat="1">
      <c r="A1398" s="7"/>
      <c r="B1398" s="37"/>
      <c r="C1398" s="38"/>
      <c r="D1398" s="9"/>
      <c r="E1398" s="9"/>
      <c r="F1398" s="9"/>
      <c r="G1398" s="282"/>
    </row>
    <row r="1399" spans="1:7" s="12" customFormat="1">
      <c r="A1399" s="7"/>
      <c r="B1399" s="37"/>
      <c r="C1399" s="38"/>
      <c r="D1399" s="9"/>
      <c r="E1399" s="9"/>
      <c r="F1399" s="9"/>
      <c r="G1399" s="282"/>
    </row>
    <row r="1400" spans="1:7" s="12" customFormat="1">
      <c r="A1400" s="7"/>
      <c r="B1400" s="37"/>
      <c r="C1400" s="38"/>
      <c r="D1400" s="9"/>
      <c r="E1400" s="9"/>
      <c r="F1400" s="9"/>
      <c r="G1400" s="282"/>
    </row>
    <row r="1401" spans="1:7" s="12" customFormat="1">
      <c r="A1401" s="7"/>
      <c r="B1401" s="37"/>
      <c r="C1401" s="38"/>
      <c r="D1401" s="9"/>
      <c r="E1401" s="9"/>
      <c r="F1401" s="9"/>
      <c r="G1401" s="282"/>
    </row>
    <row r="1402" spans="1:7" s="12" customFormat="1">
      <c r="A1402" s="7"/>
      <c r="B1402" s="37"/>
      <c r="C1402" s="38"/>
      <c r="D1402" s="9"/>
      <c r="E1402" s="9"/>
      <c r="F1402" s="9"/>
      <c r="G1402" s="282"/>
    </row>
    <row r="1403" spans="1:7" s="12" customFormat="1">
      <c r="A1403" s="7"/>
      <c r="B1403" s="37"/>
      <c r="C1403" s="38"/>
      <c r="D1403" s="9"/>
      <c r="E1403" s="9"/>
      <c r="F1403" s="9"/>
      <c r="G1403" s="282"/>
    </row>
    <row r="1404" spans="1:7" s="12" customFormat="1">
      <c r="A1404" s="7"/>
      <c r="B1404" s="37"/>
      <c r="C1404" s="38"/>
      <c r="D1404" s="9"/>
      <c r="E1404" s="9"/>
      <c r="F1404" s="9"/>
      <c r="G1404" s="282"/>
    </row>
    <row r="1405" spans="1:7" s="12" customFormat="1">
      <c r="A1405" s="7"/>
      <c r="B1405" s="37"/>
      <c r="C1405" s="38"/>
      <c r="D1405" s="9"/>
      <c r="E1405" s="9"/>
      <c r="F1405" s="9"/>
      <c r="G1405" s="282"/>
    </row>
    <row r="1406" spans="1:7" s="12" customFormat="1">
      <c r="A1406" s="7"/>
      <c r="B1406" s="37"/>
      <c r="C1406" s="38"/>
      <c r="D1406" s="9"/>
      <c r="E1406" s="9"/>
      <c r="F1406" s="9"/>
      <c r="G1406" s="282"/>
    </row>
    <row r="1407" spans="1:7" s="12" customFormat="1">
      <c r="A1407" s="7"/>
      <c r="B1407" s="37"/>
      <c r="C1407" s="38"/>
      <c r="D1407" s="9"/>
      <c r="E1407" s="9"/>
      <c r="F1407" s="9"/>
      <c r="G1407" s="282"/>
    </row>
    <row r="1408" spans="1:7" s="12" customFormat="1">
      <c r="A1408" s="7"/>
      <c r="B1408" s="37"/>
      <c r="C1408" s="38"/>
      <c r="D1408" s="9"/>
      <c r="E1408" s="9"/>
      <c r="F1408" s="9"/>
      <c r="G1408" s="282"/>
    </row>
    <row r="1409" spans="1:7" s="12" customFormat="1">
      <c r="A1409" s="7"/>
      <c r="B1409" s="37"/>
      <c r="C1409" s="38"/>
      <c r="D1409" s="9"/>
      <c r="E1409" s="9"/>
      <c r="F1409" s="9"/>
      <c r="G1409" s="282"/>
    </row>
    <row r="1410" spans="1:7" s="12" customFormat="1">
      <c r="A1410" s="7"/>
      <c r="B1410" s="37"/>
      <c r="C1410" s="38"/>
      <c r="D1410" s="9"/>
      <c r="E1410" s="9"/>
      <c r="F1410" s="9"/>
      <c r="G1410" s="282"/>
    </row>
    <row r="1411" spans="1:7" s="12" customFormat="1">
      <c r="A1411" s="7"/>
      <c r="B1411" s="37"/>
      <c r="C1411" s="38"/>
      <c r="D1411" s="9"/>
      <c r="E1411" s="9"/>
      <c r="F1411" s="9"/>
      <c r="G1411" s="282"/>
    </row>
    <row r="1412" spans="1:7" s="12" customFormat="1">
      <c r="A1412" s="7"/>
      <c r="B1412" s="37"/>
      <c r="C1412" s="38"/>
      <c r="D1412" s="9"/>
      <c r="E1412" s="9"/>
      <c r="F1412" s="9"/>
      <c r="G1412" s="282"/>
    </row>
    <row r="1413" spans="1:7" s="12" customFormat="1">
      <c r="A1413" s="7"/>
      <c r="B1413" s="37"/>
      <c r="C1413" s="38"/>
      <c r="D1413" s="9"/>
      <c r="E1413" s="9"/>
      <c r="F1413" s="9"/>
      <c r="G1413" s="282"/>
    </row>
    <row r="1414" spans="1:7" s="12" customFormat="1">
      <c r="A1414" s="7"/>
      <c r="B1414" s="37"/>
      <c r="C1414" s="38"/>
      <c r="D1414" s="9"/>
      <c r="E1414" s="9"/>
      <c r="F1414" s="9"/>
      <c r="G1414" s="282"/>
    </row>
    <row r="1415" spans="1:7" s="12" customFormat="1">
      <c r="A1415" s="7"/>
      <c r="B1415" s="37"/>
      <c r="C1415" s="38"/>
      <c r="D1415" s="9"/>
      <c r="E1415" s="9"/>
      <c r="F1415" s="9"/>
      <c r="G1415" s="282"/>
    </row>
    <row r="1416" spans="1:7" s="12" customFormat="1">
      <c r="A1416" s="7"/>
      <c r="B1416" s="37"/>
      <c r="C1416" s="38"/>
      <c r="D1416" s="9"/>
      <c r="E1416" s="9"/>
      <c r="F1416" s="9"/>
      <c r="G1416" s="282"/>
    </row>
    <row r="1417" spans="1:7" s="12" customFormat="1">
      <c r="A1417" s="7"/>
      <c r="B1417" s="37"/>
      <c r="C1417" s="38"/>
      <c r="D1417" s="9"/>
      <c r="E1417" s="9"/>
      <c r="F1417" s="9"/>
      <c r="G1417" s="282"/>
    </row>
    <row r="1418" spans="1:7" s="12" customFormat="1">
      <c r="A1418" s="7"/>
      <c r="B1418" s="37"/>
      <c r="C1418" s="38"/>
      <c r="D1418" s="9"/>
      <c r="E1418" s="9"/>
      <c r="F1418" s="9"/>
      <c r="G1418" s="282"/>
    </row>
    <row r="1419" spans="1:7" s="12" customFormat="1">
      <c r="A1419" s="7"/>
      <c r="B1419" s="37"/>
      <c r="C1419" s="38"/>
      <c r="D1419" s="9"/>
      <c r="E1419" s="9"/>
      <c r="F1419" s="9"/>
      <c r="G1419" s="282"/>
    </row>
    <row r="1420" spans="1:7" s="12" customFormat="1">
      <c r="A1420" s="7"/>
      <c r="B1420" s="37"/>
      <c r="C1420" s="38"/>
      <c r="D1420" s="9"/>
      <c r="E1420" s="9"/>
      <c r="F1420" s="9"/>
      <c r="G1420" s="282"/>
    </row>
    <row r="1421" spans="1:7" s="12" customFormat="1">
      <c r="A1421" s="7"/>
      <c r="B1421" s="37"/>
      <c r="C1421" s="38"/>
      <c r="D1421" s="9"/>
      <c r="E1421" s="9"/>
      <c r="F1421" s="9"/>
      <c r="G1421" s="282"/>
    </row>
    <row r="1422" spans="1:7" s="12" customFormat="1">
      <c r="A1422" s="7"/>
      <c r="B1422" s="37"/>
      <c r="C1422" s="38"/>
      <c r="D1422" s="9"/>
      <c r="E1422" s="9"/>
      <c r="F1422" s="9"/>
      <c r="G1422" s="282"/>
    </row>
    <row r="1423" spans="1:7" s="12" customFormat="1">
      <c r="A1423" s="7"/>
      <c r="B1423" s="37"/>
      <c r="C1423" s="38"/>
      <c r="D1423" s="9"/>
      <c r="E1423" s="9"/>
      <c r="F1423" s="9"/>
      <c r="G1423" s="282"/>
    </row>
    <row r="1424" spans="1:7" s="12" customFormat="1">
      <c r="A1424" s="7"/>
      <c r="B1424" s="37"/>
      <c r="C1424" s="38"/>
      <c r="D1424" s="9"/>
      <c r="E1424" s="9"/>
      <c r="F1424" s="9"/>
      <c r="G1424" s="282"/>
    </row>
    <row r="1425" spans="1:7" s="12" customFormat="1">
      <c r="A1425" s="7"/>
      <c r="B1425" s="37"/>
      <c r="C1425" s="38"/>
      <c r="D1425" s="9"/>
      <c r="E1425" s="9"/>
      <c r="F1425" s="9"/>
      <c r="G1425" s="282"/>
    </row>
    <row r="1426" spans="1:7" s="12" customFormat="1">
      <c r="A1426" s="7"/>
      <c r="B1426" s="37"/>
      <c r="C1426" s="38"/>
      <c r="D1426" s="9"/>
      <c r="E1426" s="9"/>
      <c r="F1426" s="9"/>
      <c r="G1426" s="282"/>
    </row>
    <row r="1427" spans="1:7" s="12" customFormat="1">
      <c r="A1427" s="7"/>
      <c r="B1427" s="37"/>
      <c r="C1427" s="38"/>
      <c r="D1427" s="9"/>
      <c r="E1427" s="9"/>
      <c r="F1427" s="9"/>
      <c r="G1427" s="282"/>
    </row>
    <row r="1428" spans="1:7" s="12" customFormat="1">
      <c r="A1428" s="7"/>
      <c r="B1428" s="37"/>
      <c r="C1428" s="38"/>
      <c r="D1428" s="9"/>
      <c r="E1428" s="9"/>
      <c r="F1428" s="9"/>
      <c r="G1428" s="282"/>
    </row>
    <row r="1429" spans="1:7" s="12" customFormat="1">
      <c r="A1429" s="7"/>
      <c r="B1429" s="37"/>
      <c r="C1429" s="38"/>
      <c r="D1429" s="9"/>
      <c r="E1429" s="9"/>
      <c r="F1429" s="9"/>
      <c r="G1429" s="282"/>
    </row>
    <row r="1430" spans="1:7" s="12" customFormat="1">
      <c r="A1430" s="7"/>
      <c r="B1430" s="37"/>
      <c r="C1430" s="38"/>
      <c r="D1430" s="9"/>
      <c r="E1430" s="9"/>
      <c r="F1430" s="9"/>
      <c r="G1430" s="282"/>
    </row>
    <row r="1431" spans="1:7" s="12" customFormat="1">
      <c r="A1431" s="7"/>
      <c r="B1431" s="37"/>
      <c r="C1431" s="38"/>
      <c r="D1431" s="9"/>
      <c r="E1431" s="9"/>
      <c r="F1431" s="9"/>
      <c r="G1431" s="282"/>
    </row>
    <row r="1432" spans="1:7" s="12" customFormat="1">
      <c r="A1432" s="7"/>
      <c r="B1432" s="37"/>
      <c r="C1432" s="38"/>
      <c r="D1432" s="9"/>
      <c r="E1432" s="9"/>
      <c r="F1432" s="9"/>
      <c r="G1432" s="282"/>
    </row>
    <row r="1433" spans="1:7" s="12" customFormat="1">
      <c r="A1433" s="7"/>
      <c r="B1433" s="37"/>
      <c r="C1433" s="38"/>
      <c r="D1433" s="9"/>
      <c r="E1433" s="9"/>
      <c r="F1433" s="9"/>
      <c r="G1433" s="282"/>
    </row>
    <row r="1434" spans="1:7" s="12" customFormat="1">
      <c r="A1434" s="7"/>
      <c r="B1434" s="37"/>
      <c r="C1434" s="38"/>
      <c r="D1434" s="9"/>
      <c r="E1434" s="9"/>
      <c r="F1434" s="9"/>
      <c r="G1434" s="282"/>
    </row>
    <row r="1435" spans="1:7" s="12" customFormat="1">
      <c r="A1435" s="7"/>
      <c r="B1435" s="37"/>
      <c r="C1435" s="38"/>
      <c r="D1435" s="9"/>
      <c r="E1435" s="9"/>
      <c r="F1435" s="9"/>
      <c r="G1435" s="282"/>
    </row>
    <row r="1436" spans="1:7" s="12" customFormat="1">
      <c r="A1436" s="7"/>
      <c r="B1436" s="37"/>
      <c r="C1436" s="38"/>
      <c r="D1436" s="9"/>
      <c r="E1436" s="9"/>
      <c r="F1436" s="9"/>
      <c r="G1436" s="282"/>
    </row>
    <row r="1437" spans="1:7" s="12" customFormat="1">
      <c r="A1437" s="7"/>
      <c r="B1437" s="37"/>
      <c r="C1437" s="38"/>
      <c r="D1437" s="9"/>
      <c r="E1437" s="9"/>
      <c r="F1437" s="9"/>
      <c r="G1437" s="282"/>
    </row>
    <row r="1438" spans="1:7" s="12" customFormat="1">
      <c r="A1438" s="7"/>
      <c r="B1438" s="37"/>
      <c r="C1438" s="38"/>
      <c r="D1438" s="9"/>
      <c r="E1438" s="9"/>
      <c r="F1438" s="9"/>
      <c r="G1438" s="282"/>
    </row>
    <row r="1439" spans="1:7" s="12" customFormat="1">
      <c r="A1439" s="7"/>
      <c r="B1439" s="37"/>
      <c r="C1439" s="38"/>
      <c r="D1439" s="9"/>
      <c r="E1439" s="9"/>
      <c r="F1439" s="9"/>
      <c r="G1439" s="282"/>
    </row>
    <row r="1440" spans="1:7" s="12" customFormat="1">
      <c r="A1440" s="7"/>
      <c r="B1440" s="37"/>
      <c r="C1440" s="38"/>
      <c r="D1440" s="9"/>
      <c r="E1440" s="9"/>
      <c r="F1440" s="9"/>
      <c r="G1440" s="282"/>
    </row>
    <row r="1441" spans="1:7" s="12" customFormat="1">
      <c r="A1441" s="7"/>
      <c r="B1441" s="37"/>
      <c r="C1441" s="38"/>
      <c r="D1441" s="9"/>
      <c r="E1441" s="9"/>
      <c r="F1441" s="9"/>
      <c r="G1441" s="282"/>
    </row>
    <row r="1442" spans="1:7" s="12" customFormat="1">
      <c r="A1442" s="7"/>
      <c r="B1442" s="37"/>
      <c r="C1442" s="38"/>
      <c r="D1442" s="9"/>
      <c r="E1442" s="9"/>
      <c r="F1442" s="9"/>
      <c r="G1442" s="282"/>
    </row>
    <row r="1443" spans="1:7" s="12" customFormat="1">
      <c r="A1443" s="7"/>
      <c r="B1443" s="37"/>
      <c r="C1443" s="38"/>
      <c r="D1443" s="9"/>
      <c r="E1443" s="9"/>
      <c r="F1443" s="9"/>
      <c r="G1443" s="282"/>
    </row>
    <row r="1444" spans="1:7" s="12" customFormat="1">
      <c r="A1444" s="7"/>
      <c r="B1444" s="37"/>
      <c r="C1444" s="38"/>
      <c r="D1444" s="9"/>
      <c r="E1444" s="9"/>
      <c r="F1444" s="9"/>
      <c r="G1444" s="282"/>
    </row>
    <row r="1445" spans="1:7" s="12" customFormat="1">
      <c r="A1445" s="7"/>
      <c r="B1445" s="37"/>
      <c r="C1445" s="38"/>
      <c r="D1445" s="9"/>
      <c r="E1445" s="9"/>
      <c r="F1445" s="9"/>
      <c r="G1445" s="282"/>
    </row>
    <row r="1446" spans="1:7" s="12" customFormat="1">
      <c r="A1446" s="7"/>
      <c r="B1446" s="37"/>
      <c r="C1446" s="38"/>
      <c r="D1446" s="9"/>
      <c r="E1446" s="9"/>
      <c r="F1446" s="9"/>
      <c r="G1446" s="282"/>
    </row>
    <row r="1447" spans="1:7" s="12" customFormat="1">
      <c r="A1447" s="7"/>
      <c r="B1447" s="37"/>
      <c r="C1447" s="38"/>
      <c r="D1447" s="9"/>
      <c r="E1447" s="9"/>
      <c r="F1447" s="9"/>
      <c r="G1447" s="282"/>
    </row>
    <row r="1448" spans="1:7" s="12" customFormat="1">
      <c r="A1448" s="7"/>
      <c r="B1448" s="37"/>
      <c r="C1448" s="38"/>
      <c r="D1448" s="9"/>
      <c r="E1448" s="9"/>
      <c r="F1448" s="9"/>
      <c r="G1448" s="282"/>
    </row>
    <row r="1449" spans="1:7" s="12" customFormat="1">
      <c r="A1449" s="7"/>
      <c r="B1449" s="37"/>
      <c r="C1449" s="38"/>
      <c r="D1449" s="9"/>
      <c r="E1449" s="9"/>
      <c r="F1449" s="9"/>
      <c r="G1449" s="282"/>
    </row>
    <row r="1450" spans="1:7" s="12" customFormat="1">
      <c r="A1450" s="7"/>
      <c r="B1450" s="37"/>
      <c r="C1450" s="38"/>
      <c r="D1450" s="9"/>
      <c r="E1450" s="9"/>
      <c r="F1450" s="9"/>
      <c r="G1450" s="282"/>
    </row>
    <row r="1451" spans="1:7" s="12" customFormat="1">
      <c r="A1451" s="7"/>
      <c r="B1451" s="37"/>
      <c r="C1451" s="38"/>
      <c r="D1451" s="9"/>
      <c r="E1451" s="9"/>
      <c r="F1451" s="9"/>
      <c r="G1451" s="282"/>
    </row>
    <row r="1452" spans="1:7" s="12" customFormat="1">
      <c r="A1452" s="7"/>
      <c r="B1452" s="37"/>
      <c r="C1452" s="38"/>
      <c r="D1452" s="9"/>
      <c r="E1452" s="9"/>
      <c r="F1452" s="9"/>
      <c r="G1452" s="282"/>
    </row>
    <row r="1453" spans="1:7" s="12" customFormat="1">
      <c r="A1453" s="7"/>
      <c r="B1453" s="37"/>
      <c r="C1453" s="38"/>
      <c r="D1453" s="9"/>
      <c r="E1453" s="9"/>
      <c r="F1453" s="9"/>
      <c r="G1453" s="282"/>
    </row>
    <row r="1454" spans="1:7" s="12" customFormat="1">
      <c r="A1454" s="7"/>
      <c r="B1454" s="37"/>
      <c r="C1454" s="38"/>
      <c r="D1454" s="9"/>
      <c r="E1454" s="9"/>
      <c r="F1454" s="9"/>
      <c r="G1454" s="282"/>
    </row>
    <row r="1455" spans="1:7" s="12" customFormat="1">
      <c r="A1455" s="7"/>
      <c r="B1455" s="37"/>
      <c r="C1455" s="38"/>
      <c r="D1455" s="9"/>
      <c r="E1455" s="9"/>
      <c r="F1455" s="9"/>
      <c r="G1455" s="282"/>
    </row>
    <row r="1456" spans="1:7" s="12" customFormat="1">
      <c r="A1456" s="7"/>
      <c r="B1456" s="37"/>
      <c r="C1456" s="38"/>
      <c r="D1456" s="9"/>
      <c r="E1456" s="9"/>
      <c r="F1456" s="9"/>
      <c r="G1456" s="282"/>
    </row>
    <row r="1457" spans="1:7" s="12" customFormat="1">
      <c r="A1457" s="7"/>
      <c r="B1457" s="37"/>
      <c r="C1457" s="38"/>
      <c r="D1457" s="9"/>
      <c r="E1457" s="9"/>
      <c r="F1457" s="9"/>
      <c r="G1457" s="282"/>
    </row>
    <row r="1458" spans="1:7" s="12" customFormat="1">
      <c r="A1458" s="7"/>
      <c r="B1458" s="37"/>
      <c r="C1458" s="38"/>
      <c r="D1458" s="9"/>
      <c r="E1458" s="9"/>
      <c r="F1458" s="9"/>
      <c r="G1458" s="282"/>
    </row>
    <row r="1459" spans="1:7" s="12" customFormat="1">
      <c r="A1459" s="7"/>
      <c r="B1459" s="37"/>
      <c r="C1459" s="38"/>
      <c r="D1459" s="9"/>
      <c r="E1459" s="9"/>
      <c r="F1459" s="9"/>
      <c r="G1459" s="282"/>
    </row>
    <row r="1460" spans="1:7" s="12" customFormat="1">
      <c r="A1460" s="7"/>
      <c r="B1460" s="37"/>
      <c r="C1460" s="38"/>
      <c r="D1460" s="9"/>
      <c r="E1460" s="9"/>
      <c r="F1460" s="9"/>
      <c r="G1460" s="282"/>
    </row>
    <row r="1461" spans="1:7" s="12" customFormat="1">
      <c r="A1461" s="7"/>
      <c r="B1461" s="37"/>
      <c r="C1461" s="38"/>
      <c r="D1461" s="9"/>
      <c r="E1461" s="9"/>
      <c r="F1461" s="9"/>
      <c r="G1461" s="282"/>
    </row>
    <row r="1462" spans="1:7" s="12" customFormat="1">
      <c r="A1462" s="7"/>
      <c r="B1462" s="37"/>
      <c r="C1462" s="38"/>
      <c r="D1462" s="9"/>
      <c r="E1462" s="9"/>
      <c r="F1462" s="9"/>
      <c r="G1462" s="282"/>
    </row>
    <row r="1463" spans="1:7" s="12" customFormat="1">
      <c r="A1463" s="7"/>
      <c r="B1463" s="37"/>
      <c r="C1463" s="38"/>
      <c r="D1463" s="9"/>
      <c r="E1463" s="9"/>
      <c r="F1463" s="9"/>
      <c r="G1463" s="282"/>
    </row>
    <row r="1464" spans="1:7" s="12" customFormat="1">
      <c r="A1464" s="7"/>
      <c r="B1464" s="37"/>
      <c r="C1464" s="38"/>
      <c r="D1464" s="9"/>
      <c r="E1464" s="9"/>
      <c r="F1464" s="9"/>
      <c r="G1464" s="282"/>
    </row>
    <row r="1465" spans="1:7" s="12" customFormat="1">
      <c r="A1465" s="7"/>
      <c r="B1465" s="37"/>
      <c r="C1465" s="38"/>
      <c r="D1465" s="9"/>
      <c r="E1465" s="9"/>
      <c r="F1465" s="9"/>
      <c r="G1465" s="282"/>
    </row>
    <row r="1466" spans="1:7" s="12" customFormat="1">
      <c r="A1466" s="7"/>
      <c r="B1466" s="37"/>
      <c r="C1466" s="38"/>
      <c r="D1466" s="9"/>
      <c r="E1466" s="9"/>
      <c r="F1466" s="9"/>
      <c r="G1466" s="282"/>
    </row>
    <row r="1467" spans="1:7" s="12" customFormat="1">
      <c r="A1467" s="7"/>
      <c r="B1467" s="37"/>
      <c r="C1467" s="38"/>
      <c r="D1467" s="9"/>
      <c r="E1467" s="9"/>
      <c r="F1467" s="9"/>
      <c r="G1467" s="282"/>
    </row>
    <row r="1468" spans="1:7" s="12" customFormat="1">
      <c r="A1468" s="7"/>
      <c r="B1468" s="37"/>
      <c r="C1468" s="38"/>
      <c r="D1468" s="9"/>
      <c r="E1468" s="9"/>
      <c r="F1468" s="9"/>
      <c r="G1468" s="282"/>
    </row>
    <row r="1469" spans="1:7" s="12" customFormat="1">
      <c r="A1469" s="7"/>
      <c r="B1469" s="37"/>
      <c r="C1469" s="38"/>
      <c r="D1469" s="9"/>
      <c r="E1469" s="9"/>
      <c r="F1469" s="9"/>
      <c r="G1469" s="282"/>
    </row>
    <row r="1470" spans="1:7" s="12" customFormat="1">
      <c r="A1470" s="7"/>
      <c r="B1470" s="37"/>
      <c r="C1470" s="38"/>
      <c r="D1470" s="9"/>
      <c r="E1470" s="9"/>
      <c r="F1470" s="9"/>
      <c r="G1470" s="282"/>
    </row>
    <row r="1471" spans="1:7" s="12" customFormat="1">
      <c r="A1471" s="7"/>
      <c r="B1471" s="37"/>
      <c r="C1471" s="38"/>
      <c r="D1471" s="9"/>
      <c r="E1471" s="9"/>
      <c r="F1471" s="9"/>
      <c r="G1471" s="282"/>
    </row>
    <row r="1472" spans="1:7" s="12" customFormat="1">
      <c r="A1472" s="7"/>
      <c r="B1472" s="37"/>
      <c r="C1472" s="38"/>
      <c r="D1472" s="9"/>
      <c r="E1472" s="9"/>
      <c r="F1472" s="9"/>
      <c r="G1472" s="282"/>
    </row>
    <row r="1473" spans="1:7" s="12" customFormat="1">
      <c r="A1473" s="7"/>
      <c r="B1473" s="37"/>
      <c r="C1473" s="38"/>
      <c r="D1473" s="9"/>
      <c r="E1473" s="9"/>
      <c r="F1473" s="9"/>
      <c r="G1473" s="282"/>
    </row>
    <row r="1474" spans="1:7" s="12" customFormat="1">
      <c r="A1474" s="7"/>
      <c r="B1474" s="37"/>
      <c r="C1474" s="38"/>
      <c r="D1474" s="9"/>
      <c r="E1474" s="9"/>
      <c r="F1474" s="9"/>
      <c r="G1474" s="282"/>
    </row>
    <row r="1475" spans="1:7" s="12" customFormat="1">
      <c r="A1475" s="7"/>
      <c r="B1475" s="37"/>
      <c r="C1475" s="38"/>
      <c r="D1475" s="9"/>
      <c r="E1475" s="9"/>
      <c r="F1475" s="9"/>
      <c r="G1475" s="282"/>
    </row>
    <row r="1476" spans="1:7" s="12" customFormat="1">
      <c r="A1476" s="7"/>
      <c r="B1476" s="37"/>
      <c r="C1476" s="38"/>
      <c r="D1476" s="9"/>
      <c r="E1476" s="9"/>
      <c r="F1476" s="9"/>
      <c r="G1476" s="282"/>
    </row>
    <row r="1477" spans="1:7" s="12" customFormat="1">
      <c r="A1477" s="7"/>
      <c r="B1477" s="37"/>
      <c r="C1477" s="38"/>
      <c r="D1477" s="9"/>
      <c r="E1477" s="9"/>
      <c r="F1477" s="9"/>
      <c r="G1477" s="282"/>
    </row>
    <row r="1478" spans="1:7" s="12" customFormat="1">
      <c r="A1478" s="7"/>
      <c r="B1478" s="37"/>
      <c r="C1478" s="38"/>
      <c r="D1478" s="9"/>
      <c r="E1478" s="9"/>
      <c r="F1478" s="9"/>
      <c r="G1478" s="282"/>
    </row>
    <row r="1479" spans="1:7" s="12" customFormat="1">
      <c r="A1479" s="7"/>
      <c r="B1479" s="37"/>
      <c r="C1479" s="38"/>
      <c r="D1479" s="9"/>
      <c r="E1479" s="9"/>
      <c r="F1479" s="9"/>
      <c r="G1479" s="282"/>
    </row>
    <row r="1480" spans="1:7" s="12" customFormat="1">
      <c r="A1480" s="7"/>
      <c r="B1480" s="37"/>
      <c r="C1480" s="38"/>
      <c r="D1480" s="9"/>
      <c r="E1480" s="9"/>
      <c r="F1480" s="9"/>
      <c r="G1480" s="282"/>
    </row>
    <row r="1481" spans="1:7" s="12" customFormat="1">
      <c r="A1481" s="7"/>
      <c r="B1481" s="37"/>
      <c r="C1481" s="38"/>
      <c r="D1481" s="9"/>
      <c r="E1481" s="9"/>
      <c r="F1481" s="9"/>
      <c r="G1481" s="282"/>
    </row>
    <row r="1482" spans="1:7" s="12" customFormat="1">
      <c r="A1482" s="7"/>
      <c r="B1482" s="37"/>
      <c r="C1482" s="38"/>
      <c r="D1482" s="9"/>
      <c r="E1482" s="9"/>
      <c r="F1482" s="9"/>
      <c r="G1482" s="282"/>
    </row>
    <row r="1483" spans="1:7" s="12" customFormat="1">
      <c r="A1483" s="7"/>
      <c r="B1483" s="37"/>
      <c r="C1483" s="38"/>
      <c r="D1483" s="9"/>
      <c r="E1483" s="9"/>
      <c r="F1483" s="9"/>
      <c r="G1483" s="282"/>
    </row>
    <row r="1484" spans="1:7" s="12" customFormat="1">
      <c r="A1484" s="7"/>
      <c r="B1484" s="37"/>
      <c r="C1484" s="38"/>
      <c r="D1484" s="9"/>
      <c r="E1484" s="9"/>
      <c r="F1484" s="9"/>
      <c r="G1484" s="282"/>
    </row>
    <row r="1485" spans="1:7" s="12" customFormat="1">
      <c r="A1485" s="7"/>
      <c r="B1485" s="37"/>
      <c r="C1485" s="38"/>
      <c r="D1485" s="9"/>
      <c r="E1485" s="9"/>
      <c r="F1485" s="9"/>
      <c r="G1485" s="282"/>
    </row>
    <row r="1486" spans="1:7" s="12" customFormat="1">
      <c r="A1486" s="7"/>
      <c r="B1486" s="37"/>
      <c r="C1486" s="38"/>
      <c r="D1486" s="9"/>
      <c r="E1486" s="9"/>
      <c r="F1486" s="9"/>
      <c r="G1486" s="282"/>
    </row>
    <row r="1487" spans="1:7" s="12" customFormat="1">
      <c r="A1487" s="7"/>
      <c r="B1487" s="37"/>
      <c r="C1487" s="38"/>
      <c r="D1487" s="9"/>
      <c r="E1487" s="9"/>
      <c r="F1487" s="9"/>
      <c r="G1487" s="282"/>
    </row>
    <row r="1488" spans="1:7" s="12" customFormat="1">
      <c r="A1488" s="7"/>
      <c r="B1488" s="37"/>
      <c r="C1488" s="38"/>
      <c r="D1488" s="9"/>
      <c r="E1488" s="9"/>
      <c r="F1488" s="9"/>
      <c r="G1488" s="282"/>
    </row>
    <row r="1489" spans="1:7" s="12" customFormat="1">
      <c r="A1489" s="7"/>
      <c r="B1489" s="37"/>
      <c r="C1489" s="38"/>
      <c r="D1489" s="9"/>
      <c r="E1489" s="9"/>
      <c r="F1489" s="9"/>
      <c r="G1489" s="282"/>
    </row>
    <row r="1490" spans="1:7" s="12" customFormat="1">
      <c r="A1490" s="7"/>
      <c r="B1490" s="37"/>
      <c r="C1490" s="38"/>
      <c r="D1490" s="9"/>
      <c r="E1490" s="9"/>
      <c r="F1490" s="9"/>
      <c r="G1490" s="282"/>
    </row>
    <row r="1491" spans="1:7" s="12" customFormat="1">
      <c r="A1491" s="7"/>
      <c r="B1491" s="37"/>
      <c r="C1491" s="38"/>
      <c r="D1491" s="9"/>
      <c r="E1491" s="9"/>
      <c r="F1491" s="9"/>
      <c r="G1491" s="282"/>
    </row>
    <row r="1492" spans="1:7" s="12" customFormat="1">
      <c r="A1492" s="7"/>
      <c r="B1492" s="37"/>
      <c r="C1492" s="38"/>
      <c r="D1492" s="9"/>
      <c r="E1492" s="9"/>
      <c r="F1492" s="9"/>
      <c r="G1492" s="282"/>
    </row>
    <row r="1493" spans="1:7" s="12" customFormat="1">
      <c r="A1493" s="7"/>
      <c r="B1493" s="37"/>
      <c r="C1493" s="38"/>
      <c r="D1493" s="9"/>
      <c r="E1493" s="9"/>
      <c r="F1493" s="9"/>
      <c r="G1493" s="282"/>
    </row>
    <row r="1494" spans="1:7" s="12" customFormat="1">
      <c r="A1494" s="7"/>
      <c r="B1494" s="37"/>
      <c r="C1494" s="38"/>
      <c r="D1494" s="9"/>
      <c r="E1494" s="9"/>
      <c r="F1494" s="9"/>
      <c r="G1494" s="282"/>
    </row>
    <row r="1495" spans="1:7" s="12" customFormat="1">
      <c r="A1495" s="7"/>
      <c r="B1495" s="37"/>
      <c r="C1495" s="38"/>
      <c r="D1495" s="9"/>
      <c r="E1495" s="9"/>
      <c r="F1495" s="9"/>
      <c r="G1495" s="282"/>
    </row>
    <row r="1496" spans="1:7" s="12" customFormat="1">
      <c r="A1496" s="7"/>
      <c r="B1496" s="37"/>
      <c r="C1496" s="38"/>
      <c r="D1496" s="9"/>
      <c r="E1496" s="9"/>
      <c r="F1496" s="9"/>
      <c r="G1496" s="282"/>
    </row>
    <row r="1497" spans="1:7" s="12" customFormat="1">
      <c r="A1497" s="7"/>
      <c r="B1497" s="37"/>
      <c r="C1497" s="38"/>
      <c r="D1497" s="9"/>
      <c r="E1497" s="9"/>
      <c r="F1497" s="9"/>
      <c r="G1497" s="282"/>
    </row>
    <row r="1498" spans="1:7" s="12" customFormat="1">
      <c r="A1498" s="7"/>
      <c r="B1498" s="37"/>
      <c r="C1498" s="38"/>
      <c r="D1498" s="9"/>
      <c r="E1498" s="9"/>
      <c r="F1498" s="9"/>
      <c r="G1498" s="282"/>
    </row>
    <row r="1499" spans="1:7" s="12" customFormat="1">
      <c r="A1499" s="7"/>
      <c r="B1499" s="37"/>
      <c r="C1499" s="38"/>
      <c r="D1499" s="9"/>
      <c r="E1499" s="9"/>
      <c r="F1499" s="9"/>
      <c r="G1499" s="282"/>
    </row>
    <row r="1500" spans="1:7" s="12" customFormat="1">
      <c r="A1500" s="7"/>
      <c r="B1500" s="37"/>
      <c r="C1500" s="38"/>
      <c r="D1500" s="9"/>
      <c r="E1500" s="9"/>
      <c r="F1500" s="9"/>
      <c r="G1500" s="282"/>
    </row>
    <row r="1501" spans="1:7" s="12" customFormat="1">
      <c r="A1501" s="7"/>
      <c r="B1501" s="37"/>
      <c r="C1501" s="38"/>
      <c r="D1501" s="9"/>
      <c r="E1501" s="9"/>
      <c r="F1501" s="9"/>
      <c r="G1501" s="282"/>
    </row>
    <row r="1502" spans="1:7" s="12" customFormat="1">
      <c r="A1502" s="7"/>
      <c r="B1502" s="37"/>
      <c r="C1502" s="38"/>
      <c r="D1502" s="9"/>
      <c r="E1502" s="9"/>
      <c r="F1502" s="9"/>
      <c r="G1502" s="282"/>
    </row>
    <row r="1503" spans="1:7" s="12" customFormat="1">
      <c r="A1503" s="7"/>
      <c r="B1503" s="37"/>
      <c r="C1503" s="38"/>
      <c r="D1503" s="9"/>
      <c r="E1503" s="9"/>
      <c r="F1503" s="9"/>
      <c r="G1503" s="282"/>
    </row>
    <row r="1504" spans="1:7" s="12" customFormat="1">
      <c r="A1504" s="7"/>
      <c r="B1504" s="37"/>
      <c r="C1504" s="38"/>
      <c r="D1504" s="9"/>
      <c r="E1504" s="9"/>
      <c r="F1504" s="9"/>
      <c r="G1504" s="282"/>
    </row>
    <row r="1505" spans="1:7" s="12" customFormat="1">
      <c r="A1505" s="7"/>
      <c r="B1505" s="37"/>
      <c r="C1505" s="38"/>
      <c r="D1505" s="9"/>
      <c r="E1505" s="9"/>
      <c r="F1505" s="9"/>
      <c r="G1505" s="282"/>
    </row>
    <row r="1506" spans="1:7" s="12" customFormat="1">
      <c r="A1506" s="7"/>
      <c r="B1506" s="37"/>
      <c r="C1506" s="38"/>
      <c r="D1506" s="9"/>
      <c r="E1506" s="9"/>
      <c r="F1506" s="9"/>
      <c r="G1506" s="282"/>
    </row>
    <row r="1507" spans="1:7" s="12" customFormat="1">
      <c r="A1507" s="7"/>
      <c r="B1507" s="37"/>
      <c r="C1507" s="38"/>
      <c r="D1507" s="9"/>
      <c r="E1507" s="9"/>
      <c r="F1507" s="9"/>
      <c r="G1507" s="282"/>
    </row>
    <row r="1508" spans="1:7" s="12" customFormat="1">
      <c r="A1508" s="7"/>
      <c r="B1508" s="37"/>
      <c r="C1508" s="38"/>
      <c r="D1508" s="9"/>
      <c r="E1508" s="9"/>
      <c r="F1508" s="9"/>
      <c r="G1508" s="282"/>
    </row>
    <row r="1509" spans="1:7" s="12" customFormat="1">
      <c r="A1509" s="7"/>
      <c r="B1509" s="37"/>
      <c r="C1509" s="38"/>
      <c r="D1509" s="9"/>
      <c r="E1509" s="9"/>
      <c r="F1509" s="9"/>
      <c r="G1509" s="282"/>
    </row>
    <row r="1510" spans="1:7" s="12" customFormat="1">
      <c r="A1510" s="7"/>
      <c r="B1510" s="37"/>
      <c r="C1510" s="38"/>
      <c r="D1510" s="9"/>
      <c r="E1510" s="9"/>
      <c r="F1510" s="9"/>
      <c r="G1510" s="282"/>
    </row>
    <row r="1511" spans="1:7" s="12" customFormat="1">
      <c r="A1511" s="7"/>
      <c r="B1511" s="37"/>
      <c r="C1511" s="38"/>
      <c r="D1511" s="9"/>
      <c r="E1511" s="9"/>
      <c r="F1511" s="9"/>
      <c r="G1511" s="282"/>
    </row>
    <row r="1512" spans="1:7" s="12" customFormat="1">
      <c r="A1512" s="7"/>
      <c r="B1512" s="37"/>
      <c r="C1512" s="38"/>
      <c r="D1512" s="9"/>
      <c r="E1512" s="9"/>
      <c r="F1512" s="9"/>
      <c r="G1512" s="282"/>
    </row>
    <row r="1513" spans="1:7" s="12" customFormat="1">
      <c r="A1513" s="7"/>
      <c r="B1513" s="37"/>
      <c r="C1513" s="38"/>
      <c r="D1513" s="9"/>
      <c r="E1513" s="9"/>
      <c r="F1513" s="9"/>
      <c r="G1513" s="282"/>
    </row>
    <row r="1514" spans="1:7" s="12" customFormat="1">
      <c r="A1514" s="7"/>
      <c r="B1514" s="37"/>
      <c r="C1514" s="38"/>
      <c r="D1514" s="9"/>
      <c r="E1514" s="9"/>
      <c r="F1514" s="9"/>
      <c r="G1514" s="282"/>
    </row>
    <row r="1515" spans="1:7" s="12" customFormat="1">
      <c r="A1515" s="7"/>
      <c r="B1515" s="37"/>
      <c r="C1515" s="38"/>
      <c r="D1515" s="9"/>
      <c r="E1515" s="9"/>
      <c r="F1515" s="9"/>
      <c r="G1515" s="282"/>
    </row>
    <row r="1516" spans="1:7" s="12" customFormat="1">
      <c r="A1516" s="7"/>
      <c r="B1516" s="37"/>
      <c r="C1516" s="38"/>
      <c r="D1516" s="9"/>
      <c r="E1516" s="9"/>
      <c r="F1516" s="9"/>
      <c r="G1516" s="282"/>
    </row>
    <row r="1517" spans="1:7" s="12" customFormat="1">
      <c r="A1517" s="7"/>
      <c r="B1517" s="37"/>
      <c r="C1517" s="38"/>
      <c r="D1517" s="9"/>
      <c r="E1517" s="9"/>
      <c r="F1517" s="9"/>
      <c r="G1517" s="282"/>
    </row>
    <row r="1518" spans="1:7" s="12" customFormat="1">
      <c r="A1518" s="7"/>
      <c r="B1518" s="37"/>
      <c r="C1518" s="38"/>
      <c r="D1518" s="9"/>
      <c r="E1518" s="9"/>
      <c r="F1518" s="9"/>
      <c r="G1518" s="282"/>
    </row>
    <row r="1519" spans="1:7" s="12" customFormat="1">
      <c r="A1519" s="7"/>
      <c r="B1519" s="37"/>
      <c r="C1519" s="38"/>
      <c r="D1519" s="9"/>
      <c r="E1519" s="9"/>
      <c r="F1519" s="9"/>
      <c r="G1519" s="282"/>
    </row>
    <row r="1520" spans="1:7" s="12" customFormat="1">
      <c r="A1520" s="7"/>
      <c r="B1520" s="37"/>
      <c r="C1520" s="38"/>
      <c r="D1520" s="9"/>
      <c r="E1520" s="9"/>
      <c r="F1520" s="9"/>
      <c r="G1520" s="282"/>
    </row>
    <row r="1521" spans="1:7" s="12" customFormat="1">
      <c r="A1521" s="7"/>
      <c r="B1521" s="37"/>
      <c r="C1521" s="38"/>
      <c r="D1521" s="9"/>
      <c r="E1521" s="9"/>
      <c r="F1521" s="9"/>
      <c r="G1521" s="282"/>
    </row>
    <row r="1522" spans="1:7" s="12" customFormat="1">
      <c r="A1522" s="7"/>
      <c r="B1522" s="37"/>
      <c r="C1522" s="38"/>
      <c r="D1522" s="9"/>
      <c r="E1522" s="9"/>
      <c r="F1522" s="9"/>
      <c r="G1522" s="282"/>
    </row>
    <row r="1523" spans="1:7" s="12" customFormat="1">
      <c r="A1523" s="7"/>
      <c r="B1523" s="37"/>
      <c r="C1523" s="38"/>
      <c r="D1523" s="9"/>
      <c r="E1523" s="9"/>
      <c r="F1523" s="9"/>
      <c r="G1523" s="282"/>
    </row>
    <row r="1524" spans="1:7" s="12" customFormat="1">
      <c r="A1524" s="7"/>
      <c r="B1524" s="37"/>
      <c r="C1524" s="38"/>
      <c r="D1524" s="9"/>
      <c r="E1524" s="9"/>
      <c r="F1524" s="9"/>
      <c r="G1524" s="282"/>
    </row>
    <row r="1525" spans="1:7" s="12" customFormat="1">
      <c r="A1525" s="7"/>
      <c r="B1525" s="37"/>
      <c r="C1525" s="38"/>
      <c r="D1525" s="9"/>
      <c r="E1525" s="9"/>
      <c r="F1525" s="9"/>
      <c r="G1525" s="282"/>
    </row>
    <row r="1526" spans="1:7" s="12" customFormat="1">
      <c r="A1526" s="7"/>
      <c r="B1526" s="37"/>
      <c r="C1526" s="38"/>
      <c r="D1526" s="9"/>
      <c r="E1526" s="9"/>
      <c r="F1526" s="9"/>
      <c r="G1526" s="282"/>
    </row>
    <row r="1527" spans="1:7" s="12" customFormat="1">
      <c r="A1527" s="7"/>
      <c r="B1527" s="37"/>
      <c r="C1527" s="38"/>
      <c r="D1527" s="9"/>
      <c r="E1527" s="9"/>
      <c r="F1527" s="9"/>
      <c r="G1527" s="282"/>
    </row>
    <row r="1528" spans="1:7" s="12" customFormat="1">
      <c r="A1528" s="7"/>
      <c r="B1528" s="37"/>
      <c r="C1528" s="38"/>
      <c r="D1528" s="9"/>
      <c r="E1528" s="9"/>
      <c r="F1528" s="9"/>
      <c r="G1528" s="282"/>
    </row>
    <row r="1529" spans="1:7" s="12" customFormat="1">
      <c r="A1529" s="7"/>
      <c r="B1529" s="37"/>
      <c r="C1529" s="38"/>
      <c r="D1529" s="9"/>
      <c r="E1529" s="9"/>
      <c r="F1529" s="9"/>
      <c r="G1529" s="282"/>
    </row>
    <row r="1530" spans="1:7" s="12" customFormat="1">
      <c r="A1530" s="7"/>
      <c r="B1530" s="37"/>
      <c r="C1530" s="38"/>
      <c r="D1530" s="9"/>
      <c r="E1530" s="9"/>
      <c r="F1530" s="9"/>
      <c r="G1530" s="282"/>
    </row>
    <row r="1531" spans="1:7" s="12" customFormat="1">
      <c r="A1531" s="7"/>
      <c r="B1531" s="37"/>
      <c r="C1531" s="38"/>
      <c r="D1531" s="9"/>
      <c r="E1531" s="9"/>
      <c r="F1531" s="9"/>
      <c r="G1531" s="282"/>
    </row>
    <row r="1532" spans="1:7" s="12" customFormat="1">
      <c r="A1532" s="7"/>
      <c r="B1532" s="37"/>
      <c r="C1532" s="38"/>
      <c r="D1532" s="9"/>
      <c r="E1532" s="9"/>
      <c r="F1532" s="9"/>
      <c r="G1532" s="282"/>
    </row>
    <row r="1533" spans="1:7" s="12" customFormat="1">
      <c r="A1533" s="7"/>
      <c r="B1533" s="37"/>
      <c r="C1533" s="38"/>
      <c r="D1533" s="9"/>
      <c r="E1533" s="9"/>
      <c r="F1533" s="9"/>
      <c r="G1533" s="282"/>
    </row>
    <row r="1534" spans="1:7" s="12" customFormat="1">
      <c r="A1534" s="7"/>
      <c r="B1534" s="37"/>
      <c r="C1534" s="38"/>
      <c r="D1534" s="9"/>
      <c r="E1534" s="9"/>
      <c r="F1534" s="9"/>
      <c r="G1534" s="282"/>
    </row>
    <row r="1535" spans="1:7" s="12" customFormat="1">
      <c r="A1535" s="7"/>
      <c r="B1535" s="37"/>
      <c r="C1535" s="38"/>
      <c r="D1535" s="9"/>
      <c r="E1535" s="9"/>
      <c r="F1535" s="9"/>
      <c r="G1535" s="282"/>
    </row>
    <row r="1536" spans="1:7" s="12" customFormat="1">
      <c r="A1536" s="7"/>
      <c r="B1536" s="37"/>
      <c r="C1536" s="38"/>
      <c r="D1536" s="9"/>
      <c r="E1536" s="9"/>
      <c r="F1536" s="9"/>
      <c r="G1536" s="282"/>
    </row>
    <row r="1537" spans="1:7" s="12" customFormat="1">
      <c r="A1537" s="7"/>
      <c r="B1537" s="37"/>
      <c r="C1537" s="38"/>
      <c r="D1537" s="9"/>
      <c r="E1537" s="9"/>
      <c r="F1537" s="9"/>
      <c r="G1537" s="282"/>
    </row>
    <row r="1538" spans="1:7" s="12" customFormat="1">
      <c r="A1538" s="7"/>
      <c r="B1538" s="37"/>
      <c r="C1538" s="38"/>
      <c r="D1538" s="9"/>
      <c r="E1538" s="9"/>
      <c r="F1538" s="9"/>
      <c r="G1538" s="282"/>
    </row>
    <row r="1539" spans="1:7" s="12" customFormat="1">
      <c r="A1539" s="7"/>
      <c r="B1539" s="37"/>
      <c r="C1539" s="38"/>
      <c r="D1539" s="9"/>
      <c r="E1539" s="9"/>
      <c r="F1539" s="9"/>
      <c r="G1539" s="282"/>
    </row>
    <row r="1540" spans="1:7" s="12" customFormat="1">
      <c r="A1540" s="7"/>
      <c r="B1540" s="37"/>
      <c r="C1540" s="38"/>
      <c r="D1540" s="9"/>
      <c r="E1540" s="9"/>
      <c r="F1540" s="9"/>
      <c r="G1540" s="282"/>
    </row>
    <row r="1541" spans="1:7" s="12" customFormat="1">
      <c r="A1541" s="7"/>
      <c r="B1541" s="37"/>
      <c r="C1541" s="38"/>
      <c r="D1541" s="9"/>
      <c r="E1541" s="9"/>
      <c r="F1541" s="9"/>
      <c r="G1541" s="282"/>
    </row>
    <row r="1542" spans="1:7" s="12" customFormat="1">
      <c r="A1542" s="7"/>
      <c r="B1542" s="37"/>
      <c r="C1542" s="38"/>
      <c r="D1542" s="9"/>
      <c r="E1542" s="9"/>
      <c r="F1542" s="9"/>
      <c r="G1542" s="282"/>
    </row>
    <row r="1543" spans="1:7" s="12" customFormat="1">
      <c r="A1543" s="7"/>
      <c r="B1543" s="37"/>
      <c r="C1543" s="38"/>
      <c r="D1543" s="9"/>
      <c r="E1543" s="9"/>
      <c r="F1543" s="9"/>
      <c r="G1543" s="282"/>
    </row>
    <row r="1544" spans="1:7" s="12" customFormat="1">
      <c r="A1544" s="7"/>
      <c r="B1544" s="37"/>
      <c r="C1544" s="38"/>
      <c r="D1544" s="9"/>
      <c r="E1544" s="9"/>
      <c r="F1544" s="9"/>
      <c r="G1544" s="282"/>
    </row>
    <row r="1545" spans="1:7" s="12" customFormat="1">
      <c r="A1545" s="7"/>
      <c r="B1545" s="37"/>
      <c r="C1545" s="38"/>
      <c r="D1545" s="9"/>
      <c r="E1545" s="9"/>
      <c r="F1545" s="9"/>
      <c r="G1545" s="282"/>
    </row>
    <row r="1546" spans="1:7" s="12" customFormat="1">
      <c r="A1546" s="7"/>
      <c r="B1546" s="37"/>
      <c r="C1546" s="38"/>
      <c r="D1546" s="9"/>
      <c r="E1546" s="9"/>
      <c r="F1546" s="9"/>
      <c r="G1546" s="282"/>
    </row>
    <row r="1547" spans="1:7" s="12" customFormat="1">
      <c r="A1547" s="7"/>
      <c r="B1547" s="37"/>
      <c r="C1547" s="38"/>
      <c r="D1547" s="9"/>
      <c r="E1547" s="9"/>
      <c r="F1547" s="9"/>
      <c r="G1547" s="282"/>
    </row>
    <row r="1548" spans="1:7" s="12" customFormat="1">
      <c r="A1548" s="7"/>
      <c r="B1548" s="37"/>
      <c r="C1548" s="38"/>
      <c r="D1548" s="9"/>
      <c r="E1548" s="9"/>
      <c r="F1548" s="9"/>
      <c r="G1548" s="282"/>
    </row>
    <row r="1549" spans="1:7" s="12" customFormat="1">
      <c r="A1549" s="7"/>
      <c r="B1549" s="37"/>
      <c r="C1549" s="38"/>
      <c r="D1549" s="9"/>
      <c r="E1549" s="9"/>
      <c r="F1549" s="9"/>
      <c r="G1549" s="282"/>
    </row>
    <row r="1550" spans="1:7" s="12" customFormat="1">
      <c r="A1550" s="7"/>
      <c r="B1550" s="37"/>
      <c r="C1550" s="38"/>
      <c r="D1550" s="9"/>
      <c r="E1550" s="9"/>
      <c r="F1550" s="9"/>
      <c r="G1550" s="282"/>
    </row>
    <row r="1551" spans="1:7" s="12" customFormat="1">
      <c r="A1551" s="7"/>
      <c r="B1551" s="37"/>
      <c r="C1551" s="38"/>
      <c r="D1551" s="9"/>
      <c r="E1551" s="9"/>
      <c r="F1551" s="9"/>
      <c r="G1551" s="282"/>
    </row>
    <row r="1552" spans="1:7" s="12" customFormat="1">
      <c r="A1552" s="7"/>
      <c r="B1552" s="37"/>
      <c r="C1552" s="38"/>
      <c r="D1552" s="9"/>
      <c r="E1552" s="9"/>
      <c r="F1552" s="9"/>
      <c r="G1552" s="282"/>
    </row>
    <row r="1553" spans="1:7" s="12" customFormat="1">
      <c r="A1553" s="7"/>
      <c r="B1553" s="37"/>
      <c r="C1553" s="38"/>
      <c r="D1553" s="9"/>
      <c r="E1553" s="9"/>
      <c r="F1553" s="9"/>
      <c r="G1553" s="282"/>
    </row>
    <row r="1554" spans="1:7" s="12" customFormat="1">
      <c r="A1554" s="7"/>
      <c r="B1554" s="37"/>
      <c r="C1554" s="38"/>
      <c r="D1554" s="9"/>
      <c r="E1554" s="9"/>
      <c r="F1554" s="9"/>
      <c r="G1554" s="282"/>
    </row>
    <row r="1555" spans="1:7" s="12" customFormat="1">
      <c r="A1555" s="7"/>
      <c r="B1555" s="37"/>
      <c r="C1555" s="38"/>
      <c r="D1555" s="9"/>
      <c r="E1555" s="9"/>
      <c r="F1555" s="9"/>
      <c r="G1555" s="282"/>
    </row>
    <row r="1556" spans="1:7" s="12" customFormat="1">
      <c r="A1556" s="7"/>
      <c r="B1556" s="37"/>
      <c r="C1556" s="38"/>
      <c r="D1556" s="9"/>
      <c r="E1556" s="9"/>
      <c r="F1556" s="9"/>
      <c r="G1556" s="282"/>
    </row>
    <row r="1557" spans="1:7" s="12" customFormat="1">
      <c r="A1557" s="7"/>
      <c r="B1557" s="37"/>
      <c r="C1557" s="38"/>
      <c r="D1557" s="9"/>
      <c r="E1557" s="9"/>
      <c r="F1557" s="9"/>
      <c r="G1557" s="282"/>
    </row>
    <row r="1558" spans="1:7" s="12" customFormat="1">
      <c r="A1558" s="7"/>
      <c r="B1558" s="37"/>
      <c r="C1558" s="38"/>
      <c r="D1558" s="9"/>
      <c r="E1558" s="9"/>
      <c r="F1558" s="9"/>
      <c r="G1558" s="282"/>
    </row>
    <row r="1559" spans="1:7" s="12" customFormat="1">
      <c r="A1559" s="7"/>
      <c r="B1559" s="37"/>
      <c r="C1559" s="38"/>
      <c r="D1559" s="9"/>
      <c r="E1559" s="9"/>
      <c r="F1559" s="9"/>
      <c r="G1559" s="282"/>
    </row>
    <row r="1560" spans="1:7" s="12" customFormat="1">
      <c r="A1560" s="7"/>
      <c r="B1560" s="37"/>
      <c r="C1560" s="38"/>
      <c r="D1560" s="9"/>
      <c r="E1560" s="9"/>
      <c r="F1560" s="9"/>
      <c r="G1560" s="282"/>
    </row>
    <row r="1561" spans="1:7" s="12" customFormat="1">
      <c r="A1561" s="7"/>
      <c r="B1561" s="37"/>
      <c r="C1561" s="38"/>
      <c r="D1561" s="9"/>
      <c r="E1561" s="9"/>
      <c r="F1561" s="9"/>
      <c r="G1561" s="282"/>
    </row>
    <row r="1562" spans="1:7" s="12" customFormat="1">
      <c r="A1562" s="7"/>
      <c r="B1562" s="37"/>
      <c r="C1562" s="38"/>
      <c r="D1562" s="9"/>
      <c r="E1562" s="9"/>
      <c r="F1562" s="9"/>
      <c r="G1562" s="282"/>
    </row>
    <row r="1563" spans="1:7" s="12" customFormat="1">
      <c r="A1563" s="7"/>
      <c r="B1563" s="37"/>
      <c r="C1563" s="38"/>
      <c r="D1563" s="9"/>
      <c r="E1563" s="9"/>
      <c r="F1563" s="9"/>
      <c r="G1563" s="282"/>
    </row>
    <row r="1564" spans="1:7" s="12" customFormat="1">
      <c r="A1564" s="7"/>
      <c r="B1564" s="37"/>
      <c r="C1564" s="38"/>
      <c r="D1564" s="9"/>
      <c r="E1564" s="9"/>
      <c r="F1564" s="9"/>
      <c r="G1564" s="282"/>
    </row>
    <row r="1565" spans="1:7" s="12" customFormat="1">
      <c r="A1565" s="7"/>
      <c r="B1565" s="37"/>
      <c r="C1565" s="38"/>
      <c r="D1565" s="9"/>
      <c r="E1565" s="9"/>
      <c r="F1565" s="9"/>
      <c r="G1565" s="282"/>
    </row>
    <row r="1566" spans="1:7" s="12" customFormat="1">
      <c r="A1566" s="7"/>
      <c r="B1566" s="37"/>
      <c r="C1566" s="38"/>
      <c r="D1566" s="9"/>
      <c r="E1566" s="9"/>
      <c r="F1566" s="9"/>
      <c r="G1566" s="282"/>
    </row>
    <row r="1567" spans="1:7" s="12" customFormat="1">
      <c r="A1567" s="7"/>
      <c r="B1567" s="37"/>
      <c r="C1567" s="38"/>
      <c r="D1567" s="9"/>
      <c r="E1567" s="9"/>
      <c r="F1567" s="9"/>
      <c r="G1567" s="282"/>
    </row>
    <row r="1568" spans="1:7" s="12" customFormat="1">
      <c r="A1568" s="7"/>
      <c r="B1568" s="37"/>
      <c r="C1568" s="38"/>
      <c r="D1568" s="9"/>
      <c r="E1568" s="9"/>
      <c r="F1568" s="9"/>
      <c r="G1568" s="282"/>
    </row>
    <row r="1569" spans="1:7" s="12" customFormat="1">
      <c r="A1569" s="7"/>
      <c r="B1569" s="37"/>
      <c r="C1569" s="38"/>
      <c r="D1569" s="9"/>
      <c r="E1569" s="9"/>
      <c r="F1569" s="9"/>
      <c r="G1569" s="282"/>
    </row>
    <row r="1570" spans="1:7" s="12" customFormat="1">
      <c r="A1570" s="7"/>
      <c r="B1570" s="37"/>
      <c r="C1570" s="38"/>
      <c r="D1570" s="9"/>
      <c r="E1570" s="9"/>
      <c r="F1570" s="9"/>
      <c r="G1570" s="282"/>
    </row>
    <row r="1571" spans="1:7" s="12" customFormat="1">
      <c r="A1571" s="7"/>
      <c r="B1571" s="37"/>
      <c r="C1571" s="38"/>
      <c r="D1571" s="9"/>
      <c r="E1571" s="9"/>
      <c r="F1571" s="9"/>
      <c r="G1571" s="282"/>
    </row>
    <row r="1572" spans="1:7" s="12" customFormat="1">
      <c r="A1572" s="7"/>
      <c r="B1572" s="37"/>
      <c r="C1572" s="38"/>
      <c r="D1572" s="9"/>
      <c r="E1572" s="9"/>
      <c r="F1572" s="9"/>
      <c r="G1572" s="282"/>
    </row>
    <row r="1573" spans="1:7" s="12" customFormat="1">
      <c r="A1573" s="7"/>
      <c r="B1573" s="37"/>
      <c r="C1573" s="38"/>
      <c r="D1573" s="9"/>
      <c r="E1573" s="9"/>
      <c r="F1573" s="9"/>
      <c r="G1573" s="282"/>
    </row>
    <row r="1574" spans="1:7" s="12" customFormat="1">
      <c r="A1574" s="7"/>
      <c r="B1574" s="37"/>
      <c r="C1574" s="38"/>
      <c r="D1574" s="9"/>
      <c r="E1574" s="9"/>
      <c r="F1574" s="9"/>
      <c r="G1574" s="282"/>
    </row>
    <row r="1575" spans="1:7" s="12" customFormat="1">
      <c r="A1575" s="7"/>
      <c r="B1575" s="37"/>
      <c r="C1575" s="38"/>
      <c r="D1575" s="9"/>
      <c r="E1575" s="9"/>
      <c r="F1575" s="9"/>
      <c r="G1575" s="282"/>
    </row>
    <row r="1576" spans="1:7" s="12" customFormat="1">
      <c r="A1576" s="7"/>
      <c r="B1576" s="37"/>
      <c r="C1576" s="38"/>
      <c r="D1576" s="9"/>
      <c r="E1576" s="9"/>
      <c r="F1576" s="9"/>
      <c r="G1576" s="282"/>
    </row>
    <row r="1577" spans="1:7" s="12" customFormat="1">
      <c r="A1577" s="7"/>
      <c r="B1577" s="37"/>
      <c r="C1577" s="38"/>
      <c r="D1577" s="9"/>
      <c r="E1577" s="9"/>
      <c r="F1577" s="9"/>
      <c r="G1577" s="282"/>
    </row>
    <row r="1578" spans="1:7" s="12" customFormat="1">
      <c r="A1578" s="7"/>
      <c r="B1578" s="37"/>
      <c r="C1578" s="38"/>
      <c r="D1578" s="9"/>
      <c r="E1578" s="9"/>
      <c r="F1578" s="9"/>
      <c r="G1578" s="282"/>
    </row>
    <row r="1579" spans="1:7" s="12" customFormat="1">
      <c r="A1579" s="7"/>
      <c r="B1579" s="37"/>
      <c r="C1579" s="38"/>
      <c r="D1579" s="9"/>
      <c r="E1579" s="9"/>
      <c r="F1579" s="9"/>
      <c r="G1579" s="282"/>
    </row>
    <row r="1580" spans="1:7" s="12" customFormat="1">
      <c r="A1580" s="7"/>
      <c r="B1580" s="37"/>
      <c r="C1580" s="38"/>
      <c r="D1580" s="9"/>
      <c r="E1580" s="9"/>
      <c r="F1580" s="9"/>
      <c r="G1580" s="282"/>
    </row>
    <row r="1581" spans="1:7" s="12" customFormat="1">
      <c r="A1581" s="7"/>
      <c r="B1581" s="37"/>
      <c r="C1581" s="38"/>
      <c r="D1581" s="9"/>
      <c r="E1581" s="9"/>
      <c r="F1581" s="9"/>
      <c r="G1581" s="282"/>
    </row>
    <row r="1582" spans="1:7" s="12" customFormat="1">
      <c r="A1582" s="7"/>
      <c r="B1582" s="37"/>
      <c r="C1582" s="38"/>
      <c r="D1582" s="9"/>
      <c r="E1582" s="9"/>
      <c r="F1582" s="9"/>
      <c r="G1582" s="282"/>
    </row>
    <row r="1583" spans="1:7" s="12" customFormat="1">
      <c r="A1583" s="7"/>
      <c r="B1583" s="37"/>
      <c r="C1583" s="38"/>
      <c r="D1583" s="9"/>
      <c r="E1583" s="9"/>
      <c r="F1583" s="9"/>
      <c r="G1583" s="282"/>
    </row>
    <row r="1584" spans="1:7" s="12" customFormat="1">
      <c r="A1584" s="7"/>
      <c r="B1584" s="37"/>
      <c r="C1584" s="38"/>
      <c r="D1584" s="9"/>
      <c r="E1584" s="9"/>
      <c r="F1584" s="9"/>
      <c r="G1584" s="282"/>
    </row>
    <row r="1585" spans="1:7" s="12" customFormat="1">
      <c r="A1585" s="7"/>
      <c r="B1585" s="37"/>
      <c r="C1585" s="38"/>
      <c r="D1585" s="9"/>
      <c r="E1585" s="9"/>
      <c r="F1585" s="9"/>
      <c r="G1585" s="282"/>
    </row>
    <row r="1586" spans="1:7" s="12" customFormat="1">
      <c r="A1586" s="7"/>
      <c r="B1586" s="37"/>
      <c r="C1586" s="38"/>
      <c r="D1586" s="9"/>
      <c r="E1586" s="9"/>
      <c r="F1586" s="9"/>
      <c r="G1586" s="282"/>
    </row>
    <row r="1587" spans="1:7" s="12" customFormat="1">
      <c r="A1587" s="7"/>
      <c r="B1587" s="37"/>
      <c r="C1587" s="38"/>
      <c r="D1587" s="9"/>
      <c r="E1587" s="9"/>
      <c r="F1587" s="9"/>
      <c r="G1587" s="282"/>
    </row>
    <row r="1588" spans="1:7" s="12" customFormat="1">
      <c r="A1588" s="7"/>
      <c r="B1588" s="37"/>
      <c r="C1588" s="38"/>
      <c r="D1588" s="9"/>
      <c r="E1588" s="9"/>
      <c r="F1588" s="9"/>
      <c r="G1588" s="282"/>
    </row>
    <row r="1589" spans="1:7" s="12" customFormat="1">
      <c r="A1589" s="7"/>
      <c r="B1589" s="37"/>
      <c r="C1589" s="38"/>
      <c r="D1589" s="9"/>
      <c r="E1589" s="9"/>
      <c r="F1589" s="9"/>
      <c r="G1589" s="282"/>
    </row>
    <row r="1590" spans="1:7" s="12" customFormat="1">
      <c r="A1590" s="7"/>
      <c r="B1590" s="37"/>
      <c r="C1590" s="38"/>
      <c r="D1590" s="9"/>
      <c r="E1590" s="9"/>
      <c r="F1590" s="9"/>
      <c r="G1590" s="282"/>
    </row>
    <row r="1591" spans="1:7" s="12" customFormat="1">
      <c r="A1591" s="7"/>
      <c r="B1591" s="37"/>
      <c r="C1591" s="38"/>
      <c r="D1591" s="9"/>
      <c r="E1591" s="9"/>
      <c r="F1591" s="9"/>
      <c r="G1591" s="282"/>
    </row>
    <row r="1592" spans="1:7" s="12" customFormat="1">
      <c r="A1592" s="7"/>
      <c r="B1592" s="37"/>
      <c r="C1592" s="38"/>
      <c r="D1592" s="9"/>
      <c r="E1592" s="9"/>
      <c r="F1592" s="9"/>
      <c r="G1592" s="282"/>
    </row>
    <row r="1593" spans="1:7" s="12" customFormat="1">
      <c r="A1593" s="7"/>
      <c r="B1593" s="37"/>
      <c r="C1593" s="38"/>
      <c r="D1593" s="9"/>
      <c r="E1593" s="9"/>
      <c r="F1593" s="9"/>
      <c r="G1593" s="282"/>
    </row>
    <row r="1594" spans="1:7" s="12" customFormat="1">
      <c r="A1594" s="7"/>
      <c r="B1594" s="37"/>
      <c r="C1594" s="38"/>
      <c r="D1594" s="9"/>
      <c r="E1594" s="9"/>
      <c r="F1594" s="9"/>
      <c r="G1594" s="282"/>
    </row>
    <row r="1595" spans="1:7" s="12" customFormat="1">
      <c r="A1595" s="7"/>
      <c r="B1595" s="37"/>
      <c r="C1595" s="38"/>
      <c r="D1595" s="9"/>
      <c r="E1595" s="9"/>
      <c r="F1595" s="9"/>
      <c r="G1595" s="282"/>
    </row>
    <row r="1596" spans="1:7" s="12" customFormat="1">
      <c r="A1596" s="7"/>
      <c r="B1596" s="37"/>
      <c r="C1596" s="38"/>
      <c r="D1596" s="9"/>
      <c r="E1596" s="9"/>
      <c r="F1596" s="9"/>
      <c r="G1596" s="282"/>
    </row>
    <row r="1597" spans="1:7" s="12" customFormat="1">
      <c r="A1597" s="7"/>
      <c r="B1597" s="37"/>
      <c r="C1597" s="38"/>
      <c r="D1597" s="9"/>
      <c r="E1597" s="9"/>
      <c r="F1597" s="9"/>
      <c r="G1597" s="282"/>
    </row>
    <row r="1598" spans="1:7" s="12" customFormat="1">
      <c r="A1598" s="7"/>
      <c r="B1598" s="37"/>
      <c r="C1598" s="38"/>
      <c r="D1598" s="9"/>
      <c r="E1598" s="9"/>
      <c r="F1598" s="9"/>
      <c r="G1598" s="282"/>
    </row>
    <row r="1599" spans="1:7" s="12" customFormat="1">
      <c r="A1599" s="7"/>
      <c r="B1599" s="37"/>
      <c r="C1599" s="38"/>
      <c r="D1599" s="9"/>
      <c r="E1599" s="9"/>
      <c r="F1599" s="9"/>
      <c r="G1599" s="282"/>
    </row>
    <row r="1600" spans="1:7" s="12" customFormat="1">
      <c r="A1600" s="7"/>
      <c r="B1600" s="37"/>
      <c r="C1600" s="38"/>
      <c r="D1600" s="9"/>
      <c r="E1600" s="9"/>
      <c r="F1600" s="9"/>
      <c r="G1600" s="282"/>
    </row>
    <row r="1601" spans="1:7" s="12" customFormat="1">
      <c r="A1601" s="7"/>
      <c r="B1601" s="37"/>
      <c r="C1601" s="38"/>
      <c r="D1601" s="9"/>
      <c r="E1601" s="9"/>
      <c r="F1601" s="9"/>
      <c r="G1601" s="282"/>
    </row>
    <row r="1602" spans="1:7" s="12" customFormat="1">
      <c r="A1602" s="7"/>
      <c r="B1602" s="37"/>
      <c r="C1602" s="38"/>
      <c r="D1602" s="9"/>
      <c r="E1602" s="9"/>
      <c r="F1602" s="9"/>
      <c r="G1602" s="282"/>
    </row>
    <row r="1603" spans="1:7" s="12" customFormat="1">
      <c r="A1603" s="7"/>
      <c r="B1603" s="37"/>
      <c r="C1603" s="38"/>
      <c r="D1603" s="9"/>
      <c r="E1603" s="9"/>
      <c r="F1603" s="9"/>
      <c r="G1603" s="282"/>
    </row>
    <row r="1604" spans="1:7" s="12" customFormat="1">
      <c r="A1604" s="7"/>
      <c r="B1604" s="37"/>
      <c r="C1604" s="38"/>
      <c r="D1604" s="9"/>
      <c r="E1604" s="9"/>
      <c r="F1604" s="9"/>
      <c r="G1604" s="282"/>
    </row>
    <row r="1605" spans="1:7" s="12" customFormat="1">
      <c r="A1605" s="7"/>
      <c r="B1605" s="37"/>
      <c r="C1605" s="38"/>
      <c r="D1605" s="9"/>
      <c r="E1605" s="9"/>
      <c r="F1605" s="9"/>
      <c r="G1605" s="282"/>
    </row>
    <row r="1606" spans="1:7" s="12" customFormat="1">
      <c r="A1606" s="7"/>
      <c r="B1606" s="37"/>
      <c r="C1606" s="38"/>
      <c r="D1606" s="9"/>
      <c r="E1606" s="9"/>
      <c r="F1606" s="9"/>
      <c r="G1606" s="282"/>
    </row>
    <row r="1607" spans="1:7" s="12" customFormat="1">
      <c r="A1607" s="7"/>
      <c r="B1607" s="37"/>
      <c r="C1607" s="38"/>
      <c r="D1607" s="9"/>
      <c r="E1607" s="9"/>
      <c r="F1607" s="9"/>
      <c r="G1607" s="282"/>
    </row>
    <row r="1608" spans="1:7" s="12" customFormat="1">
      <c r="A1608" s="7"/>
      <c r="B1608" s="37"/>
      <c r="C1608" s="38"/>
      <c r="D1608" s="9"/>
      <c r="E1608" s="9"/>
      <c r="F1608" s="9"/>
      <c r="G1608" s="282"/>
    </row>
    <row r="1609" spans="1:7" s="12" customFormat="1">
      <c r="A1609" s="7"/>
      <c r="B1609" s="37"/>
      <c r="C1609" s="38"/>
      <c r="D1609" s="9"/>
      <c r="E1609" s="9"/>
      <c r="F1609" s="9"/>
      <c r="G1609" s="282"/>
    </row>
    <row r="1610" spans="1:7" s="12" customFormat="1">
      <c r="A1610" s="7"/>
      <c r="B1610" s="37"/>
      <c r="C1610" s="38"/>
      <c r="D1610" s="9"/>
      <c r="E1610" s="9"/>
      <c r="F1610" s="9"/>
      <c r="G1610" s="282"/>
    </row>
    <row r="1611" spans="1:7" s="12" customFormat="1">
      <c r="A1611" s="7"/>
      <c r="B1611" s="37"/>
      <c r="C1611" s="38"/>
      <c r="D1611" s="9"/>
      <c r="E1611" s="9"/>
      <c r="F1611" s="9"/>
      <c r="G1611" s="282"/>
    </row>
    <row r="1612" spans="1:7" s="12" customFormat="1">
      <c r="A1612" s="7"/>
      <c r="B1612" s="37"/>
      <c r="C1612" s="38"/>
      <c r="D1612" s="9"/>
      <c r="E1612" s="9"/>
      <c r="F1612" s="9"/>
      <c r="G1612" s="282"/>
    </row>
    <row r="1613" spans="1:7" s="12" customFormat="1">
      <c r="A1613" s="7"/>
      <c r="B1613" s="37"/>
      <c r="C1613" s="38"/>
      <c r="D1613" s="9"/>
      <c r="E1613" s="9"/>
      <c r="F1613" s="9"/>
      <c r="G1613" s="282"/>
    </row>
    <row r="1614" spans="1:7" s="12" customFormat="1">
      <c r="A1614" s="7"/>
      <c r="B1614" s="37"/>
      <c r="C1614" s="38"/>
      <c r="D1614" s="9"/>
      <c r="E1614" s="9"/>
      <c r="F1614" s="9"/>
      <c r="G1614" s="282"/>
    </row>
    <row r="1615" spans="1:7" s="12" customFormat="1">
      <c r="A1615" s="7"/>
      <c r="B1615" s="37"/>
      <c r="C1615" s="38"/>
      <c r="D1615" s="9"/>
      <c r="E1615" s="9"/>
      <c r="F1615" s="9"/>
      <c r="G1615" s="282"/>
    </row>
    <row r="1616" spans="1:7" s="12" customFormat="1">
      <c r="A1616" s="7"/>
      <c r="B1616" s="37"/>
      <c r="C1616" s="38"/>
      <c r="D1616" s="9"/>
      <c r="E1616" s="9"/>
      <c r="F1616" s="9"/>
      <c r="G1616" s="282"/>
    </row>
    <row r="1617" spans="1:7" s="12" customFormat="1">
      <c r="A1617" s="7"/>
      <c r="B1617" s="37"/>
      <c r="C1617" s="38"/>
      <c r="D1617" s="9"/>
      <c r="E1617" s="9"/>
      <c r="F1617" s="9"/>
      <c r="G1617" s="282"/>
    </row>
    <row r="1618" spans="1:7" s="12" customFormat="1">
      <c r="A1618" s="7"/>
      <c r="B1618" s="37"/>
      <c r="C1618" s="38"/>
      <c r="D1618" s="9"/>
      <c r="E1618" s="9"/>
      <c r="F1618" s="9"/>
      <c r="G1618" s="282"/>
    </row>
    <row r="1619" spans="1:7" s="12" customFormat="1">
      <c r="A1619" s="7"/>
      <c r="B1619" s="37"/>
      <c r="C1619" s="38"/>
      <c r="D1619" s="9"/>
      <c r="E1619" s="9"/>
      <c r="F1619" s="9"/>
      <c r="G1619" s="282"/>
    </row>
    <row r="1620" spans="1:7" s="12" customFormat="1">
      <c r="A1620" s="7"/>
      <c r="B1620" s="37"/>
      <c r="C1620" s="38"/>
      <c r="D1620" s="9"/>
      <c r="E1620" s="9"/>
      <c r="F1620" s="9"/>
      <c r="G1620" s="282"/>
    </row>
    <row r="1621" spans="1:7" s="12" customFormat="1">
      <c r="A1621" s="7"/>
      <c r="B1621" s="37"/>
      <c r="C1621" s="38"/>
      <c r="D1621" s="9"/>
      <c r="E1621" s="9"/>
      <c r="F1621" s="9"/>
      <c r="G1621" s="282"/>
    </row>
    <row r="1622" spans="1:7" s="12" customFormat="1">
      <c r="A1622" s="7"/>
      <c r="B1622" s="37"/>
      <c r="C1622" s="38"/>
      <c r="D1622" s="9"/>
      <c r="E1622" s="9"/>
      <c r="F1622" s="9"/>
      <c r="G1622" s="282"/>
    </row>
    <row r="1623" spans="1:7" s="12" customFormat="1">
      <c r="A1623" s="7"/>
      <c r="B1623" s="37"/>
      <c r="C1623" s="38"/>
      <c r="D1623" s="9"/>
      <c r="E1623" s="9"/>
      <c r="F1623" s="9"/>
      <c r="G1623" s="282"/>
    </row>
    <row r="1624" spans="1:7" s="12" customFormat="1">
      <c r="A1624" s="7"/>
      <c r="B1624" s="37"/>
      <c r="C1624" s="38"/>
      <c r="D1624" s="9"/>
      <c r="E1624" s="9"/>
      <c r="F1624" s="9"/>
      <c r="G1624" s="282"/>
    </row>
    <row r="1625" spans="1:7" s="12" customFormat="1">
      <c r="A1625" s="7"/>
      <c r="B1625" s="37"/>
      <c r="C1625" s="38"/>
      <c r="D1625" s="9"/>
      <c r="E1625" s="9"/>
      <c r="F1625" s="9"/>
      <c r="G1625" s="282"/>
    </row>
    <row r="1626" spans="1:7" s="12" customFormat="1">
      <c r="A1626" s="7"/>
      <c r="B1626" s="37"/>
      <c r="C1626" s="38"/>
      <c r="D1626" s="9"/>
      <c r="E1626" s="9"/>
      <c r="F1626" s="9"/>
      <c r="G1626" s="282"/>
    </row>
    <row r="1627" spans="1:7" s="12" customFormat="1">
      <c r="A1627" s="7"/>
      <c r="B1627" s="37"/>
      <c r="C1627" s="38"/>
      <c r="D1627" s="9"/>
      <c r="E1627" s="9"/>
      <c r="F1627" s="9"/>
      <c r="G1627" s="282"/>
    </row>
    <row r="1628" spans="1:7" s="12" customFormat="1">
      <c r="A1628" s="7"/>
      <c r="B1628" s="37"/>
      <c r="C1628" s="38"/>
      <c r="D1628" s="9"/>
      <c r="E1628" s="9"/>
      <c r="F1628" s="9"/>
      <c r="G1628" s="282"/>
    </row>
    <row r="1629" spans="1:7" s="12" customFormat="1">
      <c r="A1629" s="7"/>
      <c r="B1629" s="37"/>
      <c r="C1629" s="38"/>
      <c r="D1629" s="9"/>
      <c r="E1629" s="9"/>
      <c r="F1629" s="9"/>
      <c r="G1629" s="282"/>
    </row>
    <row r="1630" spans="1:7" s="12" customFormat="1">
      <c r="A1630" s="7"/>
      <c r="B1630" s="37"/>
      <c r="C1630" s="38"/>
      <c r="D1630" s="9"/>
      <c r="E1630" s="9"/>
      <c r="F1630" s="9"/>
      <c r="G1630" s="282"/>
    </row>
    <row r="1631" spans="1:7" s="12" customFormat="1">
      <c r="A1631" s="7"/>
      <c r="B1631" s="37"/>
      <c r="C1631" s="38"/>
      <c r="D1631" s="9"/>
      <c r="E1631" s="9"/>
      <c r="F1631" s="9"/>
      <c r="G1631" s="282"/>
    </row>
    <row r="1632" spans="1:7" s="12" customFormat="1">
      <c r="A1632" s="7"/>
      <c r="B1632" s="37"/>
      <c r="C1632" s="38"/>
      <c r="D1632" s="9"/>
      <c r="E1632" s="9"/>
      <c r="F1632" s="9"/>
      <c r="G1632" s="282"/>
    </row>
    <row r="1633" spans="1:7" s="12" customFormat="1">
      <c r="A1633" s="7"/>
      <c r="B1633" s="37"/>
      <c r="C1633" s="38"/>
      <c r="D1633" s="9"/>
      <c r="E1633" s="9"/>
      <c r="F1633" s="9"/>
      <c r="G1633" s="282"/>
    </row>
    <row r="1634" spans="1:7" s="12" customFormat="1">
      <c r="A1634" s="7"/>
      <c r="B1634" s="37"/>
      <c r="C1634" s="38"/>
      <c r="D1634" s="9"/>
      <c r="E1634" s="9"/>
      <c r="F1634" s="9"/>
      <c r="G1634" s="282"/>
    </row>
    <row r="1635" spans="1:7" s="12" customFormat="1">
      <c r="A1635" s="7"/>
      <c r="B1635" s="37"/>
      <c r="C1635" s="38"/>
      <c r="D1635" s="9"/>
      <c r="E1635" s="9"/>
      <c r="F1635" s="9"/>
      <c r="G1635" s="282"/>
    </row>
    <row r="1636" spans="1:7" s="12" customFormat="1">
      <c r="A1636" s="7"/>
      <c r="B1636" s="37"/>
      <c r="C1636" s="38"/>
      <c r="D1636" s="9"/>
      <c r="E1636" s="9"/>
      <c r="F1636" s="9"/>
      <c r="G1636" s="282"/>
    </row>
    <row r="1637" spans="1:7" s="12" customFormat="1">
      <c r="A1637" s="7"/>
      <c r="B1637" s="37"/>
      <c r="C1637" s="38"/>
      <c r="D1637" s="9"/>
      <c r="E1637" s="9"/>
      <c r="F1637" s="9"/>
      <c r="G1637" s="282"/>
    </row>
    <row r="1638" spans="1:7" s="12" customFormat="1">
      <c r="A1638" s="7"/>
      <c r="B1638" s="37"/>
      <c r="C1638" s="38"/>
      <c r="D1638" s="9"/>
      <c r="E1638" s="9"/>
      <c r="F1638" s="9"/>
      <c r="G1638" s="282"/>
    </row>
    <row r="1639" spans="1:7" s="12" customFormat="1">
      <c r="A1639" s="7"/>
      <c r="B1639" s="37"/>
      <c r="C1639" s="38"/>
      <c r="D1639" s="9"/>
      <c r="E1639" s="9"/>
      <c r="F1639" s="9"/>
      <c r="G1639" s="282"/>
    </row>
    <row r="1640" spans="1:7" s="12" customFormat="1">
      <c r="A1640" s="7"/>
      <c r="B1640" s="37"/>
      <c r="C1640" s="38"/>
      <c r="D1640" s="9"/>
      <c r="E1640" s="9"/>
      <c r="F1640" s="9"/>
      <c r="G1640" s="282"/>
    </row>
    <row r="1641" spans="1:7" s="12" customFormat="1">
      <c r="A1641" s="7"/>
      <c r="B1641" s="37"/>
      <c r="C1641" s="38"/>
      <c r="D1641" s="9"/>
      <c r="E1641" s="9"/>
      <c r="F1641" s="9"/>
      <c r="G1641" s="282"/>
    </row>
    <row r="1642" spans="1:7" s="12" customFormat="1">
      <c r="A1642" s="7"/>
      <c r="B1642" s="37"/>
      <c r="C1642" s="38"/>
      <c r="D1642" s="9"/>
      <c r="E1642" s="9"/>
      <c r="F1642" s="9"/>
      <c r="G1642" s="282"/>
    </row>
    <row r="1643" spans="1:7" s="12" customFormat="1">
      <c r="A1643" s="7"/>
      <c r="B1643" s="37"/>
      <c r="C1643" s="38"/>
      <c r="D1643" s="9"/>
      <c r="E1643" s="9"/>
      <c r="F1643" s="9"/>
      <c r="G1643" s="282"/>
    </row>
    <row r="1644" spans="1:7" s="12" customFormat="1">
      <c r="A1644" s="7"/>
      <c r="B1644" s="37"/>
      <c r="C1644" s="38"/>
      <c r="D1644" s="9"/>
      <c r="E1644" s="9"/>
      <c r="F1644" s="9"/>
      <c r="G1644" s="282"/>
    </row>
    <row r="1645" spans="1:7" s="12" customFormat="1">
      <c r="A1645" s="7"/>
      <c r="B1645" s="37"/>
      <c r="C1645" s="38"/>
      <c r="D1645" s="9"/>
      <c r="E1645" s="9"/>
      <c r="F1645" s="9"/>
      <c r="G1645" s="282"/>
    </row>
    <row r="1646" spans="1:7" s="12" customFormat="1">
      <c r="A1646" s="7"/>
      <c r="B1646" s="37"/>
      <c r="C1646" s="38"/>
      <c r="D1646" s="9"/>
      <c r="E1646" s="9"/>
      <c r="F1646" s="9"/>
      <c r="G1646" s="282"/>
    </row>
    <row r="1647" spans="1:7" s="12" customFormat="1">
      <c r="A1647" s="7"/>
      <c r="B1647" s="37"/>
      <c r="C1647" s="38"/>
      <c r="D1647" s="9"/>
      <c r="E1647" s="9"/>
      <c r="F1647" s="9"/>
      <c r="G1647" s="282"/>
    </row>
    <row r="1648" spans="1:7" s="12" customFormat="1">
      <c r="A1648" s="7"/>
      <c r="B1648" s="37"/>
      <c r="C1648" s="38"/>
      <c r="D1648" s="9"/>
      <c r="E1648" s="9"/>
      <c r="F1648" s="9"/>
      <c r="G1648" s="282"/>
    </row>
    <row r="1649" spans="1:7" s="12" customFormat="1">
      <c r="A1649" s="7"/>
      <c r="B1649" s="37"/>
      <c r="C1649" s="38"/>
      <c r="D1649" s="9"/>
      <c r="E1649" s="9"/>
      <c r="F1649" s="9"/>
      <c r="G1649" s="282"/>
    </row>
    <row r="1650" spans="1:7" s="12" customFormat="1">
      <c r="A1650" s="7"/>
      <c r="B1650" s="37"/>
      <c r="C1650" s="38"/>
      <c r="D1650" s="9"/>
      <c r="E1650" s="9"/>
      <c r="F1650" s="9"/>
      <c r="G1650" s="282"/>
    </row>
    <row r="1651" spans="1:7" s="12" customFormat="1">
      <c r="A1651" s="7"/>
      <c r="B1651" s="37"/>
      <c r="C1651" s="38"/>
      <c r="D1651" s="9"/>
      <c r="E1651" s="9"/>
      <c r="F1651" s="9"/>
      <c r="G1651" s="282"/>
    </row>
    <row r="1652" spans="1:7" s="12" customFormat="1">
      <c r="A1652" s="7"/>
      <c r="B1652" s="37"/>
      <c r="C1652" s="38"/>
      <c r="D1652" s="9"/>
      <c r="E1652" s="9"/>
      <c r="F1652" s="9"/>
      <c r="G1652" s="282"/>
    </row>
    <row r="1653" spans="1:7" s="12" customFormat="1">
      <c r="A1653" s="7"/>
      <c r="B1653" s="37"/>
      <c r="C1653" s="38"/>
      <c r="D1653" s="9"/>
      <c r="E1653" s="9"/>
      <c r="F1653" s="9"/>
      <c r="G1653" s="282"/>
    </row>
    <row r="1654" spans="1:7" s="12" customFormat="1">
      <c r="A1654" s="7"/>
      <c r="B1654" s="37"/>
      <c r="C1654" s="38"/>
      <c r="D1654" s="9"/>
      <c r="E1654" s="9"/>
      <c r="F1654" s="9"/>
      <c r="G1654" s="282"/>
    </row>
    <row r="1655" spans="1:7" s="12" customFormat="1">
      <c r="A1655" s="7"/>
      <c r="B1655" s="37"/>
      <c r="C1655" s="38"/>
      <c r="D1655" s="9"/>
      <c r="E1655" s="9"/>
      <c r="F1655" s="9"/>
      <c r="G1655" s="282"/>
    </row>
    <row r="1656" spans="1:7" s="12" customFormat="1">
      <c r="A1656" s="7"/>
      <c r="B1656" s="37"/>
      <c r="C1656" s="38"/>
      <c r="D1656" s="9"/>
      <c r="E1656" s="9"/>
      <c r="F1656" s="9"/>
      <c r="G1656" s="282"/>
    </row>
    <row r="1657" spans="1:7" s="12" customFormat="1">
      <c r="A1657" s="7"/>
      <c r="B1657" s="37"/>
      <c r="C1657" s="38"/>
      <c r="D1657" s="9"/>
      <c r="E1657" s="9"/>
      <c r="F1657" s="9"/>
      <c r="G1657" s="282"/>
    </row>
    <row r="1658" spans="1:7" s="12" customFormat="1">
      <c r="A1658" s="7"/>
      <c r="B1658" s="37"/>
      <c r="C1658" s="38"/>
      <c r="D1658" s="9"/>
      <c r="E1658" s="9"/>
      <c r="F1658" s="9"/>
      <c r="G1658" s="282"/>
    </row>
    <row r="1659" spans="1:7" s="12" customFormat="1">
      <c r="A1659" s="7"/>
      <c r="B1659" s="37"/>
      <c r="C1659" s="38"/>
      <c r="D1659" s="9"/>
      <c r="E1659" s="9"/>
      <c r="F1659" s="9"/>
      <c r="G1659" s="282"/>
    </row>
    <row r="1660" spans="1:7" s="12" customFormat="1">
      <c r="A1660" s="7"/>
      <c r="B1660" s="37"/>
      <c r="C1660" s="38"/>
      <c r="D1660" s="9"/>
      <c r="E1660" s="9"/>
      <c r="F1660" s="9"/>
      <c r="G1660" s="282"/>
    </row>
    <row r="1661" spans="1:7" s="12" customFormat="1">
      <c r="A1661" s="7"/>
      <c r="B1661" s="37"/>
      <c r="C1661" s="38"/>
      <c r="D1661" s="9"/>
      <c r="E1661" s="9"/>
      <c r="F1661" s="9"/>
      <c r="G1661" s="282"/>
    </row>
    <row r="1662" spans="1:7" s="12" customFormat="1">
      <c r="A1662" s="7"/>
      <c r="B1662" s="37"/>
      <c r="C1662" s="38"/>
      <c r="D1662" s="9"/>
      <c r="E1662" s="9"/>
      <c r="F1662" s="9"/>
      <c r="G1662" s="282"/>
    </row>
    <row r="1663" spans="1:7" s="12" customFormat="1">
      <c r="A1663" s="7"/>
      <c r="B1663" s="37"/>
      <c r="C1663" s="38"/>
      <c r="D1663" s="9"/>
      <c r="E1663" s="9"/>
      <c r="F1663" s="9"/>
      <c r="G1663" s="282"/>
    </row>
    <row r="1664" spans="1:7" s="12" customFormat="1">
      <c r="A1664" s="7"/>
      <c r="B1664" s="37"/>
      <c r="C1664" s="38"/>
      <c r="D1664" s="9"/>
      <c r="E1664" s="9"/>
      <c r="F1664" s="9"/>
      <c r="G1664" s="282"/>
    </row>
    <row r="1665" spans="1:7" s="12" customFormat="1">
      <c r="A1665" s="7"/>
      <c r="B1665" s="37"/>
      <c r="C1665" s="38"/>
      <c r="D1665" s="9"/>
      <c r="E1665" s="9"/>
      <c r="F1665" s="9"/>
      <c r="G1665" s="282"/>
    </row>
    <row r="1666" spans="1:7" s="12" customFormat="1">
      <c r="A1666" s="7"/>
      <c r="B1666" s="37"/>
      <c r="C1666" s="38"/>
      <c r="D1666" s="9"/>
      <c r="E1666" s="9"/>
      <c r="F1666" s="9"/>
      <c r="G1666" s="282"/>
    </row>
    <row r="1667" spans="1:7" s="12" customFormat="1">
      <c r="A1667" s="7"/>
      <c r="B1667" s="37"/>
      <c r="C1667" s="38"/>
      <c r="D1667" s="9"/>
      <c r="E1667" s="9"/>
      <c r="F1667" s="9"/>
      <c r="G1667" s="282"/>
    </row>
    <row r="1668" spans="1:7" s="12" customFormat="1">
      <c r="A1668" s="7"/>
      <c r="B1668" s="37"/>
      <c r="C1668" s="38"/>
      <c r="D1668" s="9"/>
      <c r="E1668" s="9"/>
      <c r="F1668" s="9"/>
      <c r="G1668" s="282"/>
    </row>
    <row r="1669" spans="1:7" s="12" customFormat="1">
      <c r="A1669" s="7"/>
      <c r="B1669" s="37"/>
      <c r="C1669" s="38"/>
      <c r="D1669" s="9"/>
      <c r="E1669" s="9"/>
      <c r="F1669" s="9"/>
      <c r="G1669" s="282"/>
    </row>
    <row r="1670" spans="1:7" s="12" customFormat="1">
      <c r="A1670" s="7"/>
      <c r="B1670" s="37"/>
      <c r="C1670" s="38"/>
      <c r="D1670" s="9"/>
      <c r="E1670" s="9"/>
      <c r="F1670" s="9"/>
      <c r="G1670" s="282"/>
    </row>
    <row r="1671" spans="1:7" s="12" customFormat="1">
      <c r="A1671" s="7"/>
      <c r="B1671" s="37"/>
      <c r="C1671" s="38"/>
      <c r="D1671" s="9"/>
      <c r="E1671" s="9"/>
      <c r="F1671" s="9"/>
      <c r="G1671" s="282"/>
    </row>
    <row r="1672" spans="1:7" s="12" customFormat="1">
      <c r="A1672" s="7"/>
      <c r="B1672" s="37"/>
      <c r="C1672" s="38"/>
      <c r="D1672" s="9"/>
      <c r="E1672" s="9"/>
      <c r="F1672" s="9"/>
      <c r="G1672" s="282"/>
    </row>
    <row r="1673" spans="1:7" s="12" customFormat="1">
      <c r="A1673" s="7"/>
      <c r="B1673" s="37"/>
      <c r="C1673" s="38"/>
      <c r="D1673" s="9"/>
      <c r="E1673" s="9"/>
      <c r="F1673" s="9"/>
      <c r="G1673" s="282"/>
    </row>
    <row r="1674" spans="1:7" s="12" customFormat="1">
      <c r="A1674" s="7"/>
      <c r="B1674" s="37"/>
      <c r="C1674" s="38"/>
      <c r="D1674" s="9"/>
      <c r="E1674" s="9"/>
      <c r="F1674" s="9"/>
      <c r="G1674" s="282"/>
    </row>
    <row r="1675" spans="1:7" s="12" customFormat="1">
      <c r="A1675" s="7"/>
      <c r="B1675" s="37"/>
      <c r="C1675" s="38"/>
      <c r="D1675" s="9"/>
      <c r="E1675" s="9"/>
      <c r="F1675" s="9"/>
      <c r="G1675" s="282"/>
    </row>
    <row r="1676" spans="1:7" s="12" customFormat="1">
      <c r="A1676" s="7"/>
      <c r="B1676" s="37"/>
      <c r="C1676" s="38"/>
      <c r="D1676" s="9"/>
      <c r="E1676" s="9"/>
      <c r="F1676" s="9"/>
      <c r="G1676" s="282"/>
    </row>
    <row r="1677" spans="1:7" s="12" customFormat="1">
      <c r="A1677" s="7"/>
      <c r="B1677" s="37"/>
      <c r="C1677" s="38"/>
      <c r="D1677" s="9"/>
      <c r="E1677" s="9"/>
      <c r="F1677" s="9"/>
      <c r="G1677" s="282"/>
    </row>
    <row r="1678" spans="1:7" s="12" customFormat="1">
      <c r="A1678" s="7"/>
      <c r="B1678" s="37"/>
      <c r="C1678" s="38"/>
      <c r="D1678" s="9"/>
      <c r="E1678" s="9"/>
      <c r="F1678" s="9"/>
      <c r="G1678" s="282"/>
    </row>
    <row r="1679" spans="1:7" s="12" customFormat="1">
      <c r="A1679" s="7"/>
      <c r="B1679" s="37"/>
      <c r="C1679" s="38"/>
      <c r="D1679" s="9"/>
      <c r="E1679" s="9"/>
      <c r="F1679" s="9"/>
      <c r="G1679" s="282"/>
    </row>
    <row r="1680" spans="1:7" s="12" customFormat="1">
      <c r="A1680" s="7"/>
      <c r="B1680" s="37"/>
      <c r="C1680" s="38"/>
      <c r="D1680" s="9"/>
      <c r="E1680" s="9"/>
      <c r="F1680" s="9"/>
      <c r="G1680" s="282"/>
    </row>
    <row r="1681" spans="1:7" s="12" customFormat="1">
      <c r="A1681" s="7"/>
      <c r="B1681" s="37"/>
      <c r="C1681" s="38"/>
      <c r="D1681" s="9"/>
      <c r="E1681" s="9"/>
      <c r="F1681" s="9"/>
      <c r="G1681" s="282"/>
    </row>
    <row r="1682" spans="1:7" s="12" customFormat="1">
      <c r="A1682" s="7"/>
      <c r="B1682" s="37"/>
      <c r="C1682" s="38"/>
      <c r="D1682" s="9"/>
      <c r="E1682" s="9"/>
      <c r="F1682" s="9"/>
      <c r="G1682" s="282"/>
    </row>
    <row r="1683" spans="1:7" s="12" customFormat="1">
      <c r="A1683" s="7"/>
      <c r="B1683" s="37"/>
      <c r="C1683" s="38"/>
      <c r="D1683" s="9"/>
      <c r="E1683" s="9"/>
      <c r="F1683" s="9"/>
      <c r="G1683" s="282"/>
    </row>
    <row r="1684" spans="1:7" s="12" customFormat="1">
      <c r="A1684" s="7"/>
      <c r="B1684" s="37"/>
      <c r="C1684" s="38"/>
      <c r="D1684" s="9"/>
      <c r="E1684" s="9"/>
      <c r="F1684" s="9"/>
      <c r="G1684" s="282"/>
    </row>
    <row r="1685" spans="1:7" s="12" customFormat="1">
      <c r="A1685" s="7"/>
      <c r="B1685" s="37"/>
      <c r="C1685" s="38"/>
      <c r="D1685" s="9"/>
      <c r="E1685" s="9"/>
      <c r="F1685" s="9"/>
      <c r="G1685" s="282"/>
    </row>
    <row r="1686" spans="1:7" s="12" customFormat="1">
      <c r="A1686" s="7"/>
      <c r="B1686" s="37"/>
      <c r="C1686" s="38"/>
      <c r="D1686" s="9"/>
      <c r="E1686" s="9"/>
      <c r="F1686" s="9"/>
      <c r="G1686" s="282"/>
    </row>
    <row r="1687" spans="1:7" s="12" customFormat="1">
      <c r="A1687" s="7"/>
      <c r="B1687" s="37"/>
      <c r="C1687" s="38"/>
      <c r="D1687" s="9"/>
      <c r="E1687" s="9"/>
      <c r="F1687" s="9"/>
      <c r="G1687" s="282"/>
    </row>
    <row r="1688" spans="1:7" s="12" customFormat="1">
      <c r="A1688" s="7"/>
      <c r="B1688" s="37"/>
      <c r="C1688" s="38"/>
      <c r="D1688" s="9"/>
      <c r="E1688" s="9"/>
      <c r="F1688" s="9"/>
      <c r="G1688" s="282"/>
    </row>
    <row r="1689" spans="1:7" s="12" customFormat="1">
      <c r="A1689" s="7"/>
      <c r="B1689" s="37"/>
      <c r="C1689" s="38"/>
      <c r="D1689" s="9"/>
      <c r="E1689" s="9"/>
      <c r="F1689" s="9"/>
      <c r="G1689" s="282"/>
    </row>
    <row r="1690" spans="1:7" s="12" customFormat="1">
      <c r="A1690" s="7"/>
      <c r="B1690" s="37"/>
      <c r="C1690" s="38"/>
      <c r="D1690" s="9"/>
      <c r="E1690" s="9"/>
      <c r="F1690" s="9"/>
      <c r="G1690" s="282"/>
    </row>
    <row r="1691" spans="1:7" s="12" customFormat="1">
      <c r="A1691" s="7"/>
      <c r="B1691" s="37"/>
      <c r="C1691" s="38"/>
      <c r="D1691" s="9"/>
      <c r="E1691" s="9"/>
      <c r="F1691" s="9"/>
      <c r="G1691" s="282"/>
    </row>
    <row r="1692" spans="1:7" s="12" customFormat="1">
      <c r="A1692" s="7"/>
      <c r="B1692" s="37"/>
      <c r="C1692" s="38"/>
      <c r="D1692" s="9"/>
      <c r="E1692" s="9"/>
      <c r="F1692" s="9"/>
      <c r="G1692" s="282"/>
    </row>
    <row r="1693" spans="1:7" s="12" customFormat="1">
      <c r="A1693" s="7"/>
      <c r="B1693" s="37"/>
      <c r="C1693" s="38"/>
      <c r="D1693" s="9"/>
      <c r="E1693" s="9"/>
      <c r="F1693" s="9"/>
      <c r="G1693" s="282"/>
    </row>
    <row r="1694" spans="1:7" s="12" customFormat="1">
      <c r="A1694" s="7"/>
      <c r="B1694" s="37"/>
      <c r="C1694" s="38"/>
      <c r="D1694" s="9"/>
      <c r="E1694" s="9"/>
      <c r="F1694" s="9"/>
      <c r="G1694" s="282"/>
    </row>
    <row r="1695" spans="1:7" s="12" customFormat="1">
      <c r="A1695" s="7"/>
      <c r="B1695" s="37"/>
      <c r="C1695" s="38"/>
      <c r="D1695" s="9"/>
      <c r="E1695" s="9"/>
      <c r="F1695" s="9"/>
      <c r="G1695" s="282"/>
    </row>
    <row r="1696" spans="1:7" s="12" customFormat="1">
      <c r="A1696" s="7"/>
      <c r="B1696" s="37"/>
      <c r="C1696" s="38"/>
      <c r="D1696" s="9"/>
      <c r="E1696" s="9"/>
      <c r="F1696" s="9"/>
      <c r="G1696" s="282"/>
    </row>
    <row r="1697" spans="1:7" s="12" customFormat="1">
      <c r="A1697" s="7"/>
      <c r="B1697" s="37"/>
      <c r="C1697" s="38"/>
      <c r="D1697" s="9"/>
      <c r="E1697" s="9"/>
      <c r="F1697" s="9"/>
      <c r="G1697" s="282"/>
    </row>
    <row r="1698" spans="1:7" s="12" customFormat="1">
      <c r="A1698" s="7"/>
      <c r="B1698" s="37"/>
      <c r="C1698" s="38"/>
      <c r="D1698" s="9"/>
      <c r="E1698" s="9"/>
      <c r="F1698" s="9"/>
      <c r="G1698" s="282"/>
    </row>
    <row r="1699" spans="1:7" s="12" customFormat="1">
      <c r="A1699" s="7"/>
      <c r="B1699" s="37"/>
      <c r="C1699" s="38"/>
      <c r="D1699" s="9"/>
      <c r="E1699" s="9"/>
      <c r="F1699" s="9"/>
      <c r="G1699" s="282"/>
    </row>
    <row r="1700" spans="1:7" s="12" customFormat="1">
      <c r="A1700" s="7"/>
      <c r="B1700" s="37"/>
      <c r="C1700" s="38"/>
      <c r="D1700" s="9"/>
      <c r="E1700" s="9"/>
      <c r="F1700" s="9"/>
      <c r="G1700" s="282"/>
    </row>
    <row r="1701" spans="1:7" s="12" customFormat="1">
      <c r="A1701" s="7"/>
      <c r="B1701" s="37"/>
      <c r="C1701" s="38"/>
      <c r="D1701" s="9"/>
      <c r="E1701" s="9"/>
      <c r="F1701" s="9"/>
      <c r="G1701" s="282"/>
    </row>
    <row r="1702" spans="1:7" s="12" customFormat="1">
      <c r="A1702" s="7"/>
      <c r="B1702" s="37"/>
      <c r="C1702" s="38"/>
      <c r="D1702" s="9"/>
      <c r="E1702" s="9"/>
      <c r="F1702" s="9"/>
      <c r="G1702" s="282"/>
    </row>
    <row r="1703" spans="1:7" s="12" customFormat="1">
      <c r="A1703" s="7"/>
      <c r="B1703" s="37"/>
      <c r="C1703" s="38"/>
      <c r="D1703" s="9"/>
      <c r="E1703" s="9"/>
      <c r="F1703" s="9"/>
      <c r="G1703" s="282"/>
    </row>
    <row r="1704" spans="1:7" s="12" customFormat="1">
      <c r="A1704" s="7"/>
      <c r="B1704" s="37"/>
      <c r="C1704" s="38"/>
      <c r="D1704" s="9"/>
      <c r="E1704" s="9"/>
      <c r="F1704" s="9"/>
      <c r="G1704" s="282"/>
    </row>
    <row r="1705" spans="1:7" s="12" customFormat="1">
      <c r="A1705" s="7"/>
      <c r="B1705" s="37"/>
      <c r="C1705" s="38"/>
      <c r="D1705" s="9"/>
      <c r="E1705" s="9"/>
      <c r="F1705" s="9"/>
      <c r="G1705" s="282"/>
    </row>
    <row r="1706" spans="1:7" s="12" customFormat="1">
      <c r="A1706" s="7"/>
      <c r="B1706" s="37"/>
      <c r="C1706" s="38"/>
      <c r="D1706" s="9"/>
      <c r="E1706" s="9"/>
      <c r="F1706" s="9"/>
      <c r="G1706" s="282"/>
    </row>
    <row r="1707" spans="1:7" s="12" customFormat="1">
      <c r="A1707" s="7"/>
      <c r="B1707" s="37"/>
      <c r="C1707" s="38"/>
      <c r="D1707" s="9"/>
      <c r="E1707" s="9"/>
      <c r="F1707" s="9"/>
      <c r="G1707" s="282"/>
    </row>
    <row r="1708" spans="1:7" s="12" customFormat="1">
      <c r="A1708" s="7"/>
      <c r="B1708" s="37"/>
      <c r="C1708" s="38"/>
      <c r="D1708" s="9"/>
      <c r="E1708" s="9"/>
      <c r="F1708" s="9"/>
      <c r="G1708" s="282"/>
    </row>
    <row r="1709" spans="1:7" s="12" customFormat="1">
      <c r="A1709" s="7"/>
      <c r="B1709" s="37"/>
      <c r="C1709" s="38"/>
      <c r="D1709" s="9"/>
      <c r="E1709" s="9"/>
      <c r="F1709" s="9"/>
      <c r="G1709" s="282"/>
    </row>
    <row r="1710" spans="1:7" s="12" customFormat="1">
      <c r="A1710" s="7"/>
      <c r="B1710" s="37"/>
      <c r="C1710" s="38"/>
      <c r="D1710" s="9"/>
      <c r="E1710" s="9"/>
      <c r="F1710" s="9"/>
      <c r="G1710" s="282"/>
    </row>
    <row r="1711" spans="1:7" s="12" customFormat="1">
      <c r="A1711" s="7"/>
      <c r="B1711" s="37"/>
      <c r="C1711" s="38"/>
      <c r="D1711" s="9"/>
      <c r="E1711" s="9"/>
      <c r="F1711" s="9"/>
      <c r="G1711" s="282"/>
    </row>
    <row r="1712" spans="1:7" s="12" customFormat="1">
      <c r="A1712" s="7"/>
      <c r="B1712" s="37"/>
      <c r="C1712" s="38"/>
      <c r="D1712" s="9"/>
      <c r="E1712" s="9"/>
      <c r="F1712" s="9"/>
      <c r="G1712" s="282"/>
    </row>
    <row r="1713" spans="1:7" s="12" customFormat="1">
      <c r="A1713" s="7"/>
      <c r="B1713" s="37"/>
      <c r="C1713" s="38"/>
      <c r="D1713" s="9"/>
      <c r="E1713" s="9"/>
      <c r="F1713" s="9"/>
      <c r="G1713" s="282"/>
    </row>
    <row r="1714" spans="1:7" s="12" customFormat="1">
      <c r="A1714" s="7"/>
      <c r="B1714" s="37"/>
      <c r="C1714" s="38"/>
      <c r="D1714" s="9"/>
      <c r="E1714" s="9"/>
      <c r="F1714" s="9"/>
      <c r="G1714" s="282"/>
    </row>
    <row r="1715" spans="1:7" s="12" customFormat="1">
      <c r="A1715" s="7"/>
      <c r="B1715" s="37"/>
      <c r="C1715" s="38"/>
      <c r="D1715" s="9"/>
      <c r="E1715" s="9"/>
      <c r="F1715" s="9"/>
      <c r="G1715" s="282"/>
    </row>
    <row r="1716" spans="1:7" s="12" customFormat="1">
      <c r="A1716" s="7"/>
      <c r="B1716" s="37"/>
      <c r="C1716" s="38"/>
      <c r="D1716" s="9"/>
      <c r="E1716" s="9"/>
      <c r="F1716" s="9"/>
      <c r="G1716" s="282"/>
    </row>
    <row r="1717" spans="1:7" s="12" customFormat="1">
      <c r="A1717" s="7"/>
      <c r="B1717" s="37"/>
      <c r="C1717" s="38"/>
      <c r="D1717" s="9"/>
      <c r="E1717" s="9"/>
      <c r="F1717" s="9"/>
      <c r="G1717" s="282"/>
    </row>
    <row r="1718" spans="1:7" s="12" customFormat="1">
      <c r="A1718" s="7"/>
      <c r="B1718" s="37"/>
      <c r="C1718" s="38"/>
      <c r="D1718" s="9"/>
      <c r="E1718" s="9"/>
      <c r="F1718" s="9"/>
      <c r="G1718" s="282"/>
    </row>
    <row r="1719" spans="1:7" s="12" customFormat="1">
      <c r="A1719" s="7"/>
      <c r="B1719" s="37"/>
      <c r="C1719" s="38"/>
      <c r="D1719" s="9"/>
      <c r="E1719" s="9"/>
      <c r="F1719" s="9"/>
      <c r="G1719" s="282"/>
    </row>
    <row r="1720" spans="1:7" s="12" customFormat="1">
      <c r="A1720" s="7"/>
      <c r="B1720" s="37"/>
      <c r="C1720" s="38"/>
      <c r="D1720" s="9"/>
      <c r="E1720" s="9"/>
      <c r="F1720" s="9"/>
      <c r="G1720" s="282"/>
    </row>
    <row r="1721" spans="1:7" s="12" customFormat="1">
      <c r="A1721" s="7"/>
      <c r="B1721" s="37"/>
      <c r="C1721" s="38"/>
      <c r="D1721" s="9"/>
      <c r="E1721" s="9"/>
      <c r="F1721" s="9"/>
      <c r="G1721" s="282"/>
    </row>
    <row r="1722" spans="1:7" s="12" customFormat="1">
      <c r="A1722" s="7"/>
      <c r="B1722" s="37"/>
      <c r="C1722" s="38"/>
      <c r="D1722" s="9"/>
      <c r="E1722" s="9"/>
      <c r="F1722" s="9"/>
      <c r="G1722" s="282"/>
    </row>
    <row r="1723" spans="1:7" s="12" customFormat="1">
      <c r="A1723" s="7"/>
      <c r="B1723" s="37"/>
      <c r="C1723" s="38"/>
      <c r="D1723" s="9"/>
      <c r="E1723" s="9"/>
      <c r="F1723" s="9"/>
      <c r="G1723" s="282"/>
    </row>
    <row r="1724" spans="1:7" s="12" customFormat="1">
      <c r="A1724" s="7"/>
      <c r="B1724" s="37"/>
      <c r="C1724" s="38"/>
      <c r="D1724" s="9"/>
      <c r="E1724" s="9"/>
      <c r="F1724" s="9"/>
      <c r="G1724" s="282"/>
    </row>
    <row r="1725" spans="1:7" s="12" customFormat="1">
      <c r="A1725" s="7"/>
      <c r="B1725" s="37"/>
      <c r="C1725" s="38"/>
      <c r="D1725" s="9"/>
      <c r="E1725" s="9"/>
      <c r="F1725" s="9"/>
      <c r="G1725" s="282"/>
    </row>
    <row r="1726" spans="1:7" s="12" customFormat="1">
      <c r="A1726" s="7"/>
      <c r="B1726" s="37"/>
      <c r="C1726" s="38"/>
      <c r="D1726" s="9"/>
      <c r="E1726" s="9"/>
      <c r="F1726" s="9"/>
      <c r="G1726" s="282"/>
    </row>
    <row r="1727" spans="1:7" s="12" customFormat="1">
      <c r="A1727" s="7"/>
      <c r="B1727" s="37"/>
      <c r="C1727" s="38"/>
      <c r="D1727" s="9"/>
      <c r="E1727" s="9"/>
      <c r="F1727" s="9"/>
      <c r="G1727" s="282"/>
    </row>
    <row r="1728" spans="1:7" s="12" customFormat="1">
      <c r="A1728" s="7"/>
      <c r="B1728" s="37"/>
      <c r="C1728" s="38"/>
      <c r="D1728" s="9"/>
      <c r="E1728" s="9"/>
      <c r="F1728" s="9"/>
      <c r="G1728" s="282"/>
    </row>
    <row r="1729" spans="1:7" s="12" customFormat="1">
      <c r="A1729" s="7"/>
      <c r="B1729" s="37"/>
      <c r="C1729" s="38"/>
      <c r="D1729" s="9"/>
      <c r="E1729" s="9"/>
      <c r="F1729" s="9"/>
      <c r="G1729" s="282"/>
    </row>
    <row r="1730" spans="1:7" s="12" customFormat="1">
      <c r="A1730" s="7"/>
      <c r="B1730" s="37"/>
      <c r="C1730" s="38"/>
      <c r="D1730" s="9"/>
      <c r="E1730" s="9"/>
      <c r="F1730" s="9"/>
      <c r="G1730" s="282"/>
    </row>
    <row r="1731" spans="1:7" s="12" customFormat="1">
      <c r="A1731" s="7"/>
      <c r="B1731" s="37"/>
      <c r="C1731" s="38"/>
      <c r="D1731" s="9"/>
      <c r="E1731" s="9"/>
      <c r="F1731" s="9"/>
      <c r="G1731" s="282"/>
    </row>
    <row r="1732" spans="1:7" s="12" customFormat="1">
      <c r="A1732" s="7"/>
      <c r="B1732" s="37"/>
      <c r="C1732" s="38"/>
      <c r="D1732" s="9"/>
      <c r="E1732" s="9"/>
      <c r="F1732" s="9"/>
      <c r="G1732" s="282"/>
    </row>
    <row r="1733" spans="1:7" s="12" customFormat="1">
      <c r="A1733" s="7"/>
      <c r="B1733" s="37"/>
      <c r="C1733" s="38"/>
      <c r="D1733" s="9"/>
      <c r="E1733" s="9"/>
      <c r="F1733" s="9"/>
      <c r="G1733" s="282"/>
    </row>
    <row r="1734" spans="1:7" s="12" customFormat="1">
      <c r="A1734" s="7"/>
      <c r="B1734" s="37"/>
      <c r="C1734" s="38"/>
      <c r="D1734" s="9"/>
      <c r="E1734" s="9"/>
      <c r="F1734" s="9"/>
      <c r="G1734" s="282"/>
    </row>
    <row r="1735" spans="1:7" s="12" customFormat="1">
      <c r="A1735" s="7"/>
      <c r="B1735" s="37"/>
      <c r="C1735" s="38"/>
      <c r="D1735" s="9"/>
      <c r="E1735" s="9"/>
      <c r="F1735" s="9"/>
      <c r="G1735" s="282"/>
    </row>
    <row r="1736" spans="1:7" s="12" customFormat="1">
      <c r="A1736" s="7"/>
      <c r="B1736" s="37"/>
      <c r="C1736" s="38"/>
      <c r="D1736" s="9"/>
      <c r="E1736" s="9"/>
      <c r="F1736" s="9"/>
      <c r="G1736" s="282"/>
    </row>
    <row r="1737" spans="1:7" s="12" customFormat="1">
      <c r="A1737" s="7"/>
      <c r="B1737" s="37"/>
      <c r="C1737" s="38"/>
      <c r="D1737" s="9"/>
      <c r="E1737" s="9"/>
      <c r="F1737" s="9"/>
      <c r="G1737" s="282"/>
    </row>
    <row r="1738" spans="1:7" s="12" customFormat="1">
      <c r="A1738" s="7"/>
      <c r="B1738" s="37"/>
      <c r="C1738" s="38"/>
      <c r="D1738" s="9"/>
      <c r="E1738" s="9"/>
      <c r="F1738" s="9"/>
      <c r="G1738" s="282"/>
    </row>
    <row r="1739" spans="1:7" s="12" customFormat="1">
      <c r="A1739" s="7"/>
      <c r="B1739" s="37"/>
      <c r="C1739" s="38"/>
      <c r="D1739" s="9"/>
      <c r="E1739" s="9"/>
      <c r="F1739" s="9"/>
      <c r="G1739" s="282"/>
    </row>
    <row r="1740" spans="1:7" s="12" customFormat="1">
      <c r="A1740" s="7"/>
      <c r="B1740" s="37"/>
      <c r="C1740" s="38"/>
      <c r="D1740" s="9"/>
      <c r="E1740" s="9"/>
      <c r="F1740" s="9"/>
      <c r="G1740" s="282"/>
    </row>
    <row r="1741" spans="1:7" s="12" customFormat="1">
      <c r="A1741" s="7"/>
      <c r="B1741" s="37"/>
      <c r="C1741" s="38"/>
      <c r="D1741" s="9"/>
      <c r="E1741" s="9"/>
      <c r="F1741" s="9"/>
      <c r="G1741" s="282"/>
    </row>
    <row r="1742" spans="1:7" s="12" customFormat="1">
      <c r="A1742" s="7"/>
      <c r="B1742" s="37"/>
      <c r="C1742" s="38"/>
      <c r="D1742" s="9"/>
      <c r="E1742" s="9"/>
      <c r="F1742" s="9"/>
      <c r="G1742" s="282"/>
    </row>
    <row r="1743" spans="1:7" s="12" customFormat="1">
      <c r="A1743" s="7"/>
      <c r="B1743" s="37"/>
      <c r="C1743" s="38"/>
      <c r="D1743" s="9"/>
      <c r="E1743" s="9"/>
      <c r="F1743" s="9"/>
      <c r="G1743" s="282"/>
    </row>
    <row r="1744" spans="1:7" s="12" customFormat="1">
      <c r="A1744" s="7"/>
      <c r="B1744" s="37"/>
      <c r="C1744" s="38"/>
      <c r="D1744" s="9"/>
      <c r="E1744" s="9"/>
      <c r="F1744" s="9"/>
      <c r="G1744" s="282"/>
    </row>
    <row r="1745" spans="1:7" s="12" customFormat="1">
      <c r="A1745" s="7"/>
      <c r="B1745" s="37"/>
      <c r="C1745" s="38"/>
      <c r="D1745" s="9"/>
      <c r="E1745" s="9"/>
      <c r="F1745" s="9"/>
      <c r="G1745" s="282"/>
    </row>
    <row r="1746" spans="1:7" s="12" customFormat="1">
      <c r="A1746" s="7"/>
      <c r="B1746" s="37"/>
      <c r="C1746" s="38"/>
      <c r="D1746" s="9"/>
      <c r="E1746" s="9"/>
      <c r="F1746" s="9"/>
      <c r="G1746" s="282"/>
    </row>
    <row r="1747" spans="1:7" s="12" customFormat="1">
      <c r="A1747" s="7"/>
      <c r="B1747" s="37"/>
      <c r="C1747" s="38"/>
      <c r="D1747" s="9"/>
      <c r="E1747" s="9"/>
      <c r="F1747" s="9"/>
      <c r="G1747" s="282"/>
    </row>
    <row r="1748" spans="1:7" s="12" customFormat="1">
      <c r="A1748" s="7"/>
      <c r="B1748" s="37"/>
      <c r="C1748" s="38"/>
      <c r="D1748" s="9"/>
      <c r="E1748" s="9"/>
      <c r="F1748" s="9"/>
      <c r="G1748" s="282"/>
    </row>
    <row r="1749" spans="1:7" s="12" customFormat="1">
      <c r="A1749" s="7"/>
      <c r="B1749" s="37"/>
      <c r="C1749" s="38"/>
      <c r="D1749" s="9"/>
      <c r="E1749" s="9"/>
      <c r="F1749" s="9"/>
      <c r="G1749" s="282"/>
    </row>
    <row r="1750" spans="1:7" s="12" customFormat="1">
      <c r="A1750" s="7"/>
      <c r="B1750" s="37"/>
      <c r="C1750" s="38"/>
      <c r="D1750" s="9"/>
      <c r="E1750" s="9"/>
      <c r="F1750" s="9"/>
      <c r="G1750" s="282"/>
    </row>
    <row r="1751" spans="1:7" s="12" customFormat="1">
      <c r="A1751" s="7"/>
      <c r="B1751" s="37"/>
      <c r="C1751" s="38"/>
      <c r="D1751" s="9"/>
      <c r="E1751" s="9"/>
      <c r="F1751" s="9"/>
      <c r="G1751" s="282"/>
    </row>
    <row r="1752" spans="1:7" s="12" customFormat="1">
      <c r="A1752" s="7"/>
      <c r="B1752" s="37"/>
      <c r="C1752" s="38"/>
      <c r="D1752" s="9"/>
      <c r="E1752" s="9"/>
      <c r="F1752" s="9"/>
      <c r="G1752" s="282"/>
    </row>
    <row r="1753" spans="1:7" s="12" customFormat="1">
      <c r="A1753" s="7"/>
      <c r="B1753" s="37"/>
      <c r="C1753" s="38"/>
      <c r="D1753" s="9"/>
      <c r="E1753" s="9"/>
      <c r="F1753" s="9"/>
      <c r="G1753" s="282"/>
    </row>
    <row r="1754" spans="1:7" s="12" customFormat="1">
      <c r="A1754" s="7"/>
      <c r="B1754" s="37"/>
      <c r="C1754" s="38"/>
      <c r="D1754" s="9"/>
      <c r="E1754" s="9"/>
      <c r="F1754" s="9"/>
      <c r="G1754" s="282"/>
    </row>
    <row r="1755" spans="1:7" s="12" customFormat="1">
      <c r="A1755" s="7"/>
      <c r="B1755" s="37"/>
      <c r="C1755" s="38"/>
      <c r="D1755" s="9"/>
      <c r="E1755" s="9"/>
      <c r="F1755" s="9"/>
      <c r="G1755" s="282"/>
    </row>
    <row r="1756" spans="1:7" s="12" customFormat="1">
      <c r="A1756" s="7"/>
      <c r="B1756" s="37"/>
      <c r="C1756" s="38"/>
      <c r="D1756" s="9"/>
      <c r="E1756" s="9"/>
      <c r="F1756" s="9"/>
      <c r="G1756" s="282"/>
    </row>
    <row r="1757" spans="1:7" s="12" customFormat="1">
      <c r="A1757" s="7"/>
      <c r="B1757" s="37"/>
      <c r="C1757" s="38"/>
      <c r="D1757" s="9"/>
      <c r="E1757" s="9"/>
      <c r="F1757" s="9"/>
      <c r="G1757" s="282"/>
    </row>
    <row r="1758" spans="1:7" s="12" customFormat="1">
      <c r="A1758" s="7"/>
      <c r="B1758" s="37"/>
      <c r="C1758" s="38"/>
      <c r="D1758" s="9"/>
      <c r="E1758" s="9"/>
      <c r="F1758" s="9"/>
      <c r="G1758" s="282"/>
    </row>
    <row r="1759" spans="1:7" s="12" customFormat="1">
      <c r="A1759" s="7"/>
      <c r="B1759" s="37"/>
      <c r="C1759" s="38"/>
      <c r="D1759" s="9"/>
      <c r="E1759" s="9"/>
      <c r="F1759" s="9"/>
      <c r="G1759" s="282"/>
    </row>
    <row r="1760" spans="1:7" s="12" customFormat="1">
      <c r="A1760" s="7"/>
      <c r="B1760" s="37"/>
      <c r="C1760" s="38"/>
      <c r="D1760" s="9"/>
      <c r="E1760" s="9"/>
      <c r="F1760" s="9"/>
      <c r="G1760" s="282"/>
    </row>
    <row r="1761" spans="1:7" s="12" customFormat="1">
      <c r="A1761" s="7"/>
      <c r="B1761" s="37"/>
      <c r="C1761" s="38"/>
      <c r="D1761" s="9"/>
      <c r="E1761" s="9"/>
      <c r="F1761" s="9"/>
      <c r="G1761" s="282"/>
    </row>
    <row r="1762" spans="1:7" s="12" customFormat="1">
      <c r="A1762" s="7"/>
      <c r="B1762" s="37"/>
      <c r="C1762" s="38"/>
      <c r="D1762" s="9"/>
      <c r="E1762" s="9"/>
      <c r="F1762" s="9"/>
      <c r="G1762" s="282"/>
    </row>
    <row r="1763" spans="1:7" s="12" customFormat="1">
      <c r="A1763" s="7"/>
      <c r="B1763" s="37"/>
      <c r="C1763" s="38"/>
      <c r="D1763" s="9"/>
      <c r="E1763" s="9"/>
      <c r="F1763" s="9"/>
      <c r="G1763" s="282"/>
    </row>
    <row r="1764" spans="1:7" s="12" customFormat="1">
      <c r="A1764" s="7"/>
      <c r="B1764" s="37"/>
      <c r="C1764" s="38"/>
      <c r="D1764" s="9"/>
      <c r="E1764" s="9"/>
      <c r="F1764" s="9"/>
      <c r="G1764" s="282"/>
    </row>
    <row r="1765" spans="1:7" s="12" customFormat="1">
      <c r="A1765" s="7"/>
      <c r="B1765" s="37"/>
      <c r="C1765" s="38"/>
      <c r="D1765" s="9"/>
      <c r="E1765" s="9"/>
      <c r="F1765" s="9"/>
      <c r="G1765" s="282"/>
    </row>
    <row r="1766" spans="1:7" s="12" customFormat="1">
      <c r="A1766" s="7"/>
      <c r="B1766" s="37"/>
      <c r="C1766" s="38"/>
      <c r="D1766" s="9"/>
      <c r="E1766" s="9"/>
      <c r="F1766" s="9"/>
      <c r="G1766" s="282"/>
    </row>
    <row r="1767" spans="1:7" s="12" customFormat="1">
      <c r="A1767" s="7"/>
      <c r="B1767" s="37"/>
      <c r="C1767" s="38"/>
      <c r="D1767" s="9"/>
      <c r="E1767" s="9"/>
      <c r="F1767" s="9"/>
      <c r="G1767" s="282"/>
    </row>
    <row r="1768" spans="1:7" s="12" customFormat="1">
      <c r="A1768" s="7"/>
      <c r="B1768" s="37"/>
      <c r="C1768" s="38"/>
      <c r="D1768" s="9"/>
      <c r="E1768" s="9"/>
      <c r="F1768" s="9"/>
      <c r="G1768" s="282"/>
    </row>
    <row r="1769" spans="1:7" s="12" customFormat="1">
      <c r="A1769" s="7"/>
      <c r="B1769" s="37"/>
      <c r="C1769" s="38"/>
      <c r="D1769" s="9"/>
      <c r="E1769" s="9"/>
      <c r="F1769" s="9"/>
      <c r="G1769" s="282"/>
    </row>
    <row r="1770" spans="1:7" s="12" customFormat="1">
      <c r="A1770" s="7"/>
      <c r="B1770" s="37"/>
      <c r="C1770" s="38"/>
      <c r="D1770" s="9"/>
      <c r="E1770" s="9"/>
      <c r="F1770" s="9"/>
      <c r="G1770" s="282"/>
    </row>
    <row r="1771" spans="1:7" s="12" customFormat="1">
      <c r="A1771" s="7"/>
      <c r="B1771" s="37"/>
      <c r="C1771" s="38"/>
      <c r="D1771" s="9"/>
      <c r="E1771" s="9"/>
      <c r="F1771" s="9"/>
      <c r="G1771" s="282"/>
    </row>
    <row r="1772" spans="1:7" s="12" customFormat="1">
      <c r="A1772" s="7"/>
      <c r="B1772" s="37"/>
      <c r="C1772" s="38"/>
      <c r="D1772" s="9"/>
      <c r="E1772" s="9"/>
      <c r="F1772" s="9"/>
      <c r="G1772" s="282"/>
    </row>
    <row r="1773" spans="1:7" s="12" customFormat="1">
      <c r="A1773" s="7"/>
      <c r="B1773" s="37"/>
      <c r="C1773" s="38"/>
      <c r="D1773" s="9"/>
      <c r="E1773" s="9"/>
      <c r="F1773" s="9"/>
      <c r="G1773" s="282"/>
    </row>
    <row r="1774" spans="1:7" s="12" customFormat="1">
      <c r="A1774" s="7"/>
      <c r="B1774" s="37"/>
      <c r="C1774" s="38"/>
      <c r="D1774" s="9"/>
      <c r="E1774" s="9"/>
      <c r="F1774" s="9"/>
      <c r="G1774" s="282"/>
    </row>
    <row r="1775" spans="1:7" s="12" customFormat="1">
      <c r="A1775" s="7"/>
      <c r="B1775" s="37"/>
      <c r="C1775" s="38"/>
      <c r="D1775" s="9"/>
      <c r="E1775" s="9"/>
      <c r="F1775" s="9"/>
      <c r="G1775" s="282"/>
    </row>
    <row r="1776" spans="1:7" s="12" customFormat="1">
      <c r="A1776" s="7"/>
      <c r="B1776" s="37"/>
      <c r="C1776" s="38"/>
      <c r="D1776" s="9"/>
      <c r="E1776" s="9"/>
      <c r="F1776" s="9"/>
      <c r="G1776" s="282"/>
    </row>
    <row r="1777" spans="1:7" s="12" customFormat="1">
      <c r="A1777" s="7"/>
      <c r="B1777" s="37"/>
      <c r="C1777" s="38"/>
      <c r="D1777" s="9"/>
      <c r="E1777" s="9"/>
      <c r="F1777" s="9"/>
      <c r="G1777" s="282"/>
    </row>
    <row r="1778" spans="1:7" s="12" customFormat="1">
      <c r="A1778" s="7"/>
      <c r="B1778" s="37"/>
      <c r="C1778" s="38"/>
      <c r="D1778" s="9"/>
      <c r="E1778" s="9"/>
      <c r="F1778" s="9"/>
      <c r="G1778" s="282"/>
    </row>
    <row r="1779" spans="1:7" s="12" customFormat="1">
      <c r="A1779" s="7"/>
      <c r="B1779" s="37"/>
      <c r="C1779" s="38"/>
      <c r="D1779" s="9"/>
      <c r="E1779" s="9"/>
      <c r="F1779" s="9"/>
      <c r="G1779" s="282"/>
    </row>
    <row r="1780" spans="1:7" s="12" customFormat="1">
      <c r="A1780" s="7"/>
      <c r="B1780" s="37"/>
      <c r="C1780" s="38"/>
      <c r="D1780" s="9"/>
      <c r="E1780" s="9"/>
      <c r="F1780" s="9"/>
      <c r="G1780" s="282"/>
    </row>
    <row r="1781" spans="1:7" s="12" customFormat="1">
      <c r="A1781" s="7"/>
      <c r="B1781" s="37"/>
      <c r="C1781" s="38"/>
      <c r="D1781" s="9"/>
      <c r="E1781" s="9"/>
      <c r="F1781" s="9"/>
      <c r="G1781" s="282"/>
    </row>
    <row r="1782" spans="1:7" s="12" customFormat="1">
      <c r="A1782" s="7"/>
      <c r="B1782" s="37"/>
      <c r="C1782" s="38"/>
      <c r="D1782" s="9"/>
      <c r="E1782" s="9"/>
      <c r="F1782" s="9"/>
      <c r="G1782" s="282"/>
    </row>
    <row r="1783" spans="1:7" s="12" customFormat="1">
      <c r="A1783" s="7"/>
      <c r="B1783" s="37"/>
      <c r="C1783" s="38"/>
      <c r="D1783" s="9"/>
      <c r="E1783" s="9"/>
      <c r="F1783" s="9"/>
      <c r="G1783" s="282"/>
    </row>
    <row r="1784" spans="1:7" s="12" customFormat="1">
      <c r="A1784" s="7"/>
      <c r="B1784" s="37"/>
      <c r="C1784" s="38"/>
      <c r="D1784" s="9"/>
      <c r="E1784" s="9"/>
      <c r="F1784" s="9"/>
      <c r="G1784" s="282"/>
    </row>
    <row r="1785" spans="1:7" s="12" customFormat="1">
      <c r="A1785" s="7"/>
      <c r="B1785" s="37"/>
      <c r="C1785" s="38"/>
      <c r="D1785" s="9"/>
      <c r="E1785" s="9"/>
      <c r="F1785" s="9"/>
      <c r="G1785" s="282"/>
    </row>
    <row r="1786" spans="1:7" s="12" customFormat="1">
      <c r="A1786" s="7"/>
      <c r="B1786" s="37"/>
      <c r="C1786" s="38"/>
      <c r="D1786" s="9"/>
      <c r="E1786" s="9"/>
      <c r="F1786" s="9"/>
      <c r="G1786" s="282"/>
    </row>
    <row r="1787" spans="1:7" s="12" customFormat="1">
      <c r="A1787" s="7"/>
      <c r="B1787" s="37"/>
      <c r="C1787" s="38"/>
      <c r="D1787" s="9"/>
      <c r="E1787" s="9"/>
      <c r="F1787" s="9"/>
      <c r="G1787" s="282"/>
    </row>
    <row r="1788" spans="1:7" s="12" customFormat="1">
      <c r="A1788" s="7"/>
      <c r="B1788" s="37"/>
      <c r="C1788" s="38"/>
      <c r="D1788" s="9"/>
      <c r="E1788" s="9"/>
      <c r="F1788" s="9"/>
      <c r="G1788" s="282"/>
    </row>
    <row r="1789" spans="1:7" s="12" customFormat="1">
      <c r="A1789" s="7"/>
      <c r="B1789" s="37"/>
      <c r="C1789" s="38"/>
      <c r="D1789" s="9"/>
      <c r="E1789" s="9"/>
      <c r="F1789" s="9"/>
      <c r="G1789" s="282"/>
    </row>
    <row r="1790" spans="1:7" s="12" customFormat="1">
      <c r="A1790" s="7"/>
      <c r="B1790" s="37"/>
      <c r="C1790" s="38"/>
      <c r="D1790" s="9"/>
      <c r="E1790" s="9"/>
      <c r="F1790" s="9"/>
      <c r="G1790" s="282"/>
    </row>
    <row r="1791" spans="1:7" s="12" customFormat="1">
      <c r="A1791" s="7"/>
      <c r="B1791" s="37"/>
      <c r="C1791" s="38"/>
      <c r="D1791" s="9"/>
      <c r="E1791" s="9"/>
      <c r="F1791" s="9"/>
      <c r="G1791" s="282"/>
    </row>
    <row r="1792" spans="1:7" s="12" customFormat="1">
      <c r="A1792" s="7"/>
      <c r="B1792" s="37"/>
      <c r="C1792" s="38"/>
      <c r="D1792" s="9"/>
      <c r="E1792" s="9"/>
      <c r="F1792" s="9"/>
      <c r="G1792" s="282"/>
    </row>
    <row r="1793" spans="1:7" s="12" customFormat="1">
      <c r="A1793" s="7"/>
      <c r="B1793" s="37"/>
      <c r="C1793" s="38"/>
      <c r="D1793" s="9"/>
      <c r="E1793" s="9"/>
      <c r="F1793" s="9"/>
      <c r="G1793" s="282"/>
    </row>
    <row r="1794" spans="1:7" s="12" customFormat="1">
      <c r="A1794" s="7"/>
      <c r="B1794" s="37"/>
      <c r="C1794" s="38"/>
      <c r="D1794" s="9"/>
      <c r="E1794" s="9"/>
      <c r="F1794" s="9"/>
      <c r="G1794" s="282"/>
    </row>
    <row r="1795" spans="1:7" s="12" customFormat="1">
      <c r="A1795" s="7"/>
      <c r="B1795" s="37"/>
      <c r="C1795" s="38"/>
      <c r="D1795" s="9"/>
      <c r="E1795" s="9"/>
      <c r="F1795" s="9"/>
      <c r="G1795" s="282"/>
    </row>
    <row r="1796" spans="1:7" s="12" customFormat="1">
      <c r="A1796" s="7"/>
      <c r="B1796" s="37"/>
      <c r="C1796" s="38"/>
      <c r="D1796" s="9"/>
      <c r="E1796" s="9"/>
      <c r="F1796" s="9"/>
      <c r="G1796" s="282"/>
    </row>
    <row r="1797" spans="1:7" s="12" customFormat="1">
      <c r="A1797" s="7"/>
      <c r="B1797" s="37"/>
      <c r="C1797" s="38"/>
      <c r="D1797" s="9"/>
      <c r="E1797" s="9"/>
      <c r="F1797" s="9"/>
      <c r="G1797" s="282"/>
    </row>
    <row r="1798" spans="1:7" s="12" customFormat="1">
      <c r="A1798" s="7"/>
      <c r="B1798" s="37"/>
      <c r="C1798" s="38"/>
      <c r="D1798" s="9"/>
      <c r="E1798" s="9"/>
      <c r="F1798" s="9"/>
      <c r="G1798" s="282"/>
    </row>
    <row r="1799" spans="1:7" s="12" customFormat="1">
      <c r="A1799" s="7"/>
      <c r="B1799" s="37"/>
      <c r="C1799" s="38"/>
      <c r="D1799" s="9"/>
      <c r="E1799" s="9"/>
      <c r="F1799" s="9"/>
      <c r="G1799" s="282"/>
    </row>
    <row r="1800" spans="1:7" s="12" customFormat="1">
      <c r="A1800" s="7"/>
      <c r="B1800" s="37"/>
      <c r="C1800" s="38"/>
      <c r="D1800" s="9"/>
      <c r="E1800" s="9"/>
      <c r="F1800" s="9"/>
      <c r="G1800" s="282"/>
    </row>
    <row r="1801" spans="1:7" s="12" customFormat="1">
      <c r="A1801" s="7"/>
      <c r="B1801" s="37"/>
      <c r="C1801" s="38"/>
      <c r="D1801" s="9"/>
      <c r="E1801" s="9"/>
      <c r="F1801" s="9"/>
      <c r="G1801" s="282"/>
    </row>
    <row r="1802" spans="1:7" s="12" customFormat="1">
      <c r="A1802" s="7"/>
      <c r="B1802" s="37"/>
      <c r="C1802" s="38"/>
      <c r="D1802" s="9"/>
      <c r="E1802" s="9"/>
      <c r="F1802" s="9"/>
      <c r="G1802" s="282"/>
    </row>
    <row r="1803" spans="1:7" s="12" customFormat="1">
      <c r="A1803" s="7"/>
      <c r="B1803" s="37"/>
      <c r="C1803" s="38"/>
      <c r="D1803" s="9"/>
      <c r="E1803" s="9"/>
      <c r="F1803" s="9"/>
      <c r="G1803" s="282"/>
    </row>
    <row r="1804" spans="1:7" s="12" customFormat="1">
      <c r="A1804" s="7"/>
      <c r="B1804" s="37"/>
      <c r="C1804" s="38"/>
      <c r="D1804" s="9"/>
      <c r="E1804" s="9"/>
      <c r="F1804" s="9"/>
      <c r="G1804" s="282"/>
    </row>
    <row r="1805" spans="1:7" s="12" customFormat="1">
      <c r="A1805" s="7"/>
      <c r="B1805" s="37"/>
      <c r="C1805" s="38"/>
      <c r="D1805" s="9"/>
      <c r="E1805" s="9"/>
      <c r="F1805" s="9"/>
      <c r="G1805" s="282"/>
    </row>
    <row r="1806" spans="1:7" s="12" customFormat="1">
      <c r="A1806" s="7"/>
      <c r="B1806" s="37"/>
      <c r="C1806" s="38"/>
      <c r="D1806" s="9"/>
      <c r="E1806" s="9"/>
      <c r="F1806" s="9"/>
      <c r="G1806" s="282"/>
    </row>
    <row r="1807" spans="1:7" s="12" customFormat="1">
      <c r="A1807" s="7"/>
      <c r="B1807" s="37"/>
      <c r="C1807" s="38"/>
      <c r="D1807" s="9"/>
      <c r="E1807" s="9"/>
      <c r="F1807" s="9"/>
      <c r="G1807" s="282"/>
    </row>
    <row r="1808" spans="1:7" s="12" customFormat="1">
      <c r="A1808" s="7"/>
      <c r="B1808" s="37"/>
      <c r="C1808" s="38"/>
      <c r="D1808" s="9"/>
      <c r="E1808" s="9"/>
      <c r="F1808" s="9"/>
      <c r="G1808" s="282"/>
    </row>
    <row r="1809" spans="1:7" s="12" customFormat="1">
      <c r="A1809" s="7"/>
      <c r="B1809" s="37"/>
      <c r="C1809" s="38"/>
      <c r="D1809" s="9"/>
      <c r="E1809" s="9"/>
      <c r="F1809" s="9"/>
      <c r="G1809" s="282"/>
    </row>
    <row r="1810" spans="1:7" s="12" customFormat="1">
      <c r="A1810" s="7"/>
      <c r="B1810" s="37"/>
      <c r="C1810" s="38"/>
      <c r="D1810" s="9"/>
      <c r="E1810" s="9"/>
      <c r="F1810" s="9"/>
      <c r="G1810" s="282"/>
    </row>
    <row r="1811" spans="1:7" s="12" customFormat="1">
      <c r="A1811" s="7"/>
      <c r="B1811" s="37"/>
      <c r="C1811" s="38"/>
      <c r="D1811" s="9"/>
      <c r="E1811" s="9"/>
      <c r="F1811" s="9"/>
      <c r="G1811" s="282"/>
    </row>
    <row r="1812" spans="1:7" s="12" customFormat="1">
      <c r="A1812" s="7"/>
      <c r="B1812" s="37"/>
      <c r="C1812" s="38"/>
      <c r="D1812" s="9"/>
      <c r="E1812" s="9"/>
      <c r="F1812" s="9"/>
      <c r="G1812" s="282"/>
    </row>
    <row r="1813" spans="1:7" s="12" customFormat="1">
      <c r="A1813" s="7"/>
      <c r="B1813" s="37"/>
      <c r="C1813" s="38"/>
      <c r="D1813" s="9"/>
      <c r="E1813" s="9"/>
      <c r="F1813" s="9"/>
      <c r="G1813" s="282"/>
    </row>
    <row r="1814" spans="1:7" s="12" customFormat="1">
      <c r="A1814" s="7"/>
      <c r="B1814" s="37"/>
      <c r="C1814" s="38"/>
      <c r="D1814" s="9"/>
      <c r="E1814" s="9"/>
      <c r="F1814" s="9"/>
      <c r="G1814" s="282"/>
    </row>
    <row r="1815" spans="1:7" s="12" customFormat="1">
      <c r="A1815" s="7"/>
      <c r="B1815" s="37"/>
      <c r="C1815" s="38"/>
      <c r="D1815" s="9"/>
      <c r="E1815" s="9"/>
      <c r="F1815" s="9"/>
      <c r="G1815" s="282"/>
    </row>
    <row r="1816" spans="1:7" s="12" customFormat="1">
      <c r="A1816" s="7"/>
      <c r="B1816" s="37"/>
      <c r="C1816" s="38"/>
      <c r="D1816" s="9"/>
      <c r="E1816" s="9"/>
      <c r="F1816" s="9"/>
      <c r="G1816" s="282"/>
    </row>
    <row r="1817" spans="1:7" s="12" customFormat="1">
      <c r="A1817" s="7"/>
      <c r="B1817" s="37"/>
      <c r="C1817" s="38"/>
      <c r="D1817" s="9"/>
      <c r="E1817" s="9"/>
      <c r="F1817" s="9"/>
      <c r="G1817" s="282"/>
    </row>
    <row r="1818" spans="1:7" s="12" customFormat="1">
      <c r="A1818" s="7"/>
      <c r="B1818" s="37"/>
      <c r="C1818" s="38"/>
      <c r="D1818" s="9"/>
      <c r="E1818" s="9"/>
      <c r="F1818" s="9"/>
      <c r="G1818" s="282"/>
    </row>
    <row r="1819" spans="1:7" s="12" customFormat="1">
      <c r="A1819" s="7"/>
      <c r="B1819" s="37"/>
      <c r="C1819" s="38"/>
      <c r="D1819" s="9"/>
      <c r="E1819" s="9"/>
      <c r="F1819" s="9"/>
      <c r="G1819" s="282"/>
    </row>
    <row r="1820" spans="1:7" s="12" customFormat="1">
      <c r="A1820" s="7"/>
      <c r="B1820" s="37"/>
      <c r="C1820" s="38"/>
      <c r="D1820" s="9"/>
      <c r="E1820" s="9"/>
      <c r="F1820" s="9"/>
      <c r="G1820" s="282"/>
    </row>
    <row r="1821" spans="1:7" s="12" customFormat="1">
      <c r="A1821" s="7"/>
      <c r="B1821" s="37"/>
      <c r="C1821" s="38"/>
      <c r="D1821" s="9"/>
      <c r="E1821" s="9"/>
      <c r="F1821" s="9"/>
      <c r="G1821" s="282"/>
    </row>
    <row r="1822" spans="1:7" s="12" customFormat="1">
      <c r="A1822" s="7"/>
      <c r="B1822" s="37"/>
      <c r="C1822" s="38"/>
      <c r="D1822" s="9"/>
      <c r="E1822" s="9"/>
      <c r="F1822" s="9"/>
      <c r="G1822" s="282"/>
    </row>
    <row r="1823" spans="1:7" s="12" customFormat="1">
      <c r="A1823" s="7"/>
      <c r="B1823" s="37"/>
      <c r="C1823" s="38"/>
      <c r="D1823" s="9"/>
      <c r="E1823" s="9"/>
      <c r="F1823" s="9"/>
      <c r="G1823" s="282"/>
    </row>
    <row r="1824" spans="1:7" s="12" customFormat="1">
      <c r="A1824" s="7"/>
      <c r="B1824" s="37"/>
      <c r="C1824" s="38"/>
      <c r="D1824" s="9"/>
      <c r="E1824" s="9"/>
      <c r="F1824" s="9"/>
      <c r="G1824" s="282"/>
    </row>
    <row r="1825" spans="1:7" s="12" customFormat="1">
      <c r="A1825" s="7"/>
      <c r="B1825" s="37"/>
      <c r="C1825" s="38"/>
      <c r="D1825" s="9"/>
      <c r="E1825" s="9"/>
      <c r="F1825" s="9"/>
      <c r="G1825" s="282"/>
    </row>
    <row r="1826" spans="1:7" s="12" customFormat="1">
      <c r="A1826" s="7"/>
      <c r="B1826" s="37"/>
      <c r="C1826" s="38"/>
      <c r="D1826" s="9"/>
      <c r="E1826" s="9"/>
      <c r="F1826" s="9"/>
      <c r="G1826" s="282"/>
    </row>
    <row r="1827" spans="1:7" s="12" customFormat="1">
      <c r="A1827" s="7"/>
      <c r="B1827" s="37"/>
      <c r="C1827" s="38"/>
      <c r="D1827" s="9"/>
      <c r="E1827" s="9"/>
      <c r="F1827" s="9"/>
      <c r="G1827" s="282"/>
    </row>
    <row r="1828" spans="1:7" s="12" customFormat="1">
      <c r="A1828" s="7"/>
      <c r="B1828" s="37"/>
      <c r="C1828" s="38"/>
      <c r="D1828" s="9"/>
      <c r="E1828" s="9"/>
      <c r="F1828" s="9"/>
      <c r="G1828" s="282"/>
    </row>
    <row r="1829" spans="1:7" s="12" customFormat="1">
      <c r="A1829" s="7"/>
      <c r="B1829" s="37"/>
      <c r="C1829" s="38"/>
      <c r="D1829" s="9"/>
      <c r="E1829" s="9"/>
      <c r="F1829" s="9"/>
      <c r="G1829" s="282"/>
    </row>
    <row r="1830" spans="1:7" s="12" customFormat="1">
      <c r="A1830" s="7"/>
      <c r="B1830" s="37"/>
      <c r="C1830" s="38"/>
      <c r="D1830" s="9"/>
      <c r="E1830" s="9"/>
      <c r="F1830" s="9"/>
      <c r="G1830" s="282"/>
    </row>
    <row r="1831" spans="1:7" s="12" customFormat="1">
      <c r="A1831" s="7"/>
      <c r="B1831" s="37"/>
      <c r="C1831" s="38"/>
      <c r="D1831" s="9"/>
      <c r="E1831" s="9"/>
      <c r="F1831" s="9"/>
      <c r="G1831" s="282"/>
    </row>
    <row r="1832" spans="1:7" s="12" customFormat="1">
      <c r="A1832" s="7"/>
      <c r="B1832" s="37"/>
      <c r="C1832" s="38"/>
      <c r="D1832" s="9"/>
      <c r="E1832" s="9"/>
      <c r="F1832" s="9"/>
      <c r="G1832" s="282"/>
    </row>
    <row r="1833" spans="1:7" s="12" customFormat="1">
      <c r="A1833" s="7"/>
      <c r="B1833" s="37"/>
      <c r="C1833" s="38"/>
      <c r="D1833" s="9"/>
      <c r="E1833" s="9"/>
      <c r="F1833" s="9"/>
      <c r="G1833" s="282"/>
    </row>
    <row r="1834" spans="1:7" s="12" customFormat="1">
      <c r="A1834" s="7"/>
      <c r="B1834" s="37"/>
      <c r="C1834" s="38"/>
      <c r="D1834" s="9"/>
      <c r="E1834" s="9"/>
      <c r="F1834" s="9"/>
      <c r="G1834" s="282"/>
    </row>
    <row r="1835" spans="1:7" s="12" customFormat="1">
      <c r="A1835" s="7"/>
      <c r="B1835" s="37"/>
      <c r="C1835" s="38"/>
      <c r="D1835" s="9"/>
      <c r="E1835" s="9"/>
      <c r="F1835" s="9"/>
      <c r="G1835" s="282"/>
    </row>
    <row r="1836" spans="1:7" s="12" customFormat="1">
      <c r="A1836" s="7"/>
      <c r="B1836" s="37"/>
      <c r="C1836" s="38"/>
      <c r="D1836" s="9"/>
      <c r="E1836" s="9"/>
      <c r="F1836" s="9"/>
      <c r="G1836" s="282"/>
    </row>
    <row r="1837" spans="1:7" s="12" customFormat="1">
      <c r="A1837" s="7"/>
      <c r="B1837" s="37"/>
      <c r="C1837" s="38"/>
      <c r="D1837" s="9"/>
      <c r="E1837" s="9"/>
      <c r="F1837" s="9"/>
      <c r="G1837" s="282"/>
    </row>
    <row r="1838" spans="1:7" s="12" customFormat="1">
      <c r="A1838" s="7"/>
      <c r="B1838" s="37"/>
      <c r="C1838" s="38"/>
      <c r="D1838" s="9"/>
      <c r="E1838" s="9"/>
      <c r="F1838" s="9"/>
      <c r="G1838" s="282"/>
    </row>
    <row r="1839" spans="1:7" s="12" customFormat="1">
      <c r="A1839" s="7"/>
      <c r="B1839" s="37"/>
      <c r="C1839" s="38"/>
      <c r="D1839" s="9"/>
      <c r="E1839" s="9"/>
      <c r="F1839" s="9"/>
      <c r="G1839" s="282"/>
    </row>
    <row r="1840" spans="1:7" s="12" customFormat="1">
      <c r="A1840" s="7"/>
      <c r="B1840" s="37"/>
      <c r="C1840" s="38"/>
      <c r="D1840" s="9"/>
      <c r="E1840" s="9"/>
      <c r="F1840" s="9"/>
      <c r="G1840" s="282"/>
    </row>
    <row r="1841" spans="1:7" s="12" customFormat="1">
      <c r="A1841" s="7"/>
      <c r="B1841" s="37"/>
      <c r="C1841" s="38"/>
      <c r="D1841" s="9"/>
      <c r="E1841" s="9"/>
      <c r="F1841" s="9"/>
      <c r="G1841" s="282"/>
    </row>
    <row r="1842" spans="1:7" s="12" customFormat="1">
      <c r="A1842" s="7"/>
      <c r="B1842" s="37"/>
      <c r="C1842" s="38"/>
      <c r="D1842" s="9"/>
      <c r="E1842" s="9"/>
      <c r="F1842" s="9"/>
      <c r="G1842" s="282"/>
    </row>
    <row r="1843" spans="1:7" s="12" customFormat="1">
      <c r="A1843" s="7"/>
      <c r="B1843" s="37"/>
      <c r="C1843" s="38"/>
      <c r="D1843" s="9"/>
      <c r="E1843" s="9"/>
      <c r="F1843" s="9"/>
      <c r="G1843" s="282"/>
    </row>
    <row r="1844" spans="1:7" s="12" customFormat="1">
      <c r="A1844" s="7"/>
      <c r="B1844" s="37"/>
      <c r="C1844" s="38"/>
      <c r="D1844" s="9"/>
      <c r="E1844" s="9"/>
      <c r="F1844" s="9"/>
      <c r="G1844" s="282"/>
    </row>
    <row r="1845" spans="1:7" s="12" customFormat="1">
      <c r="A1845" s="7"/>
      <c r="B1845" s="37"/>
      <c r="C1845" s="38"/>
      <c r="D1845" s="9"/>
      <c r="E1845" s="9"/>
      <c r="F1845" s="9"/>
      <c r="G1845" s="282"/>
    </row>
    <row r="1846" spans="1:7" s="12" customFormat="1">
      <c r="A1846" s="7"/>
      <c r="B1846" s="37"/>
      <c r="C1846" s="38"/>
      <c r="D1846" s="9"/>
      <c r="E1846" s="9"/>
      <c r="F1846" s="9"/>
      <c r="G1846" s="282"/>
    </row>
    <row r="1847" spans="1:7" s="12" customFormat="1">
      <c r="A1847" s="7"/>
      <c r="B1847" s="37"/>
      <c r="C1847" s="38"/>
      <c r="D1847" s="9"/>
      <c r="E1847" s="9"/>
      <c r="F1847" s="9"/>
      <c r="G1847" s="282"/>
    </row>
    <row r="1848" spans="1:7" s="6" customFormat="1">
      <c r="A1848" s="7"/>
      <c r="B1848" s="37"/>
      <c r="C1848" s="38"/>
      <c r="D1848" s="9"/>
      <c r="E1848" s="9"/>
      <c r="F1848" s="9"/>
      <c r="G1848" s="282"/>
    </row>
    <row r="1849" spans="1:7" s="6" customFormat="1">
      <c r="A1849" s="7"/>
      <c r="B1849" s="37"/>
      <c r="C1849" s="38"/>
      <c r="D1849" s="9"/>
      <c r="E1849" s="9"/>
      <c r="F1849" s="9"/>
      <c r="G1849" s="282"/>
    </row>
    <row r="1852" spans="1:7" s="12" customFormat="1">
      <c r="A1852" s="7"/>
      <c r="B1852" s="37"/>
      <c r="C1852" s="38"/>
      <c r="D1852" s="9"/>
      <c r="E1852" s="9"/>
      <c r="F1852" s="9"/>
      <c r="G1852" s="282"/>
    </row>
    <row r="1853" spans="1:7" s="12" customFormat="1">
      <c r="A1853" s="7"/>
      <c r="B1853" s="37"/>
      <c r="C1853" s="38"/>
      <c r="D1853" s="9"/>
      <c r="E1853" s="9"/>
      <c r="F1853" s="9"/>
      <c r="G1853" s="282"/>
    </row>
    <row r="1854" spans="1:7" s="12" customFormat="1">
      <c r="A1854" s="7"/>
      <c r="B1854" s="37"/>
      <c r="C1854" s="38"/>
      <c r="D1854" s="9"/>
      <c r="E1854" s="9"/>
      <c r="F1854" s="9"/>
      <c r="G1854" s="282"/>
    </row>
    <row r="1855" spans="1:7" s="12" customFormat="1">
      <c r="A1855" s="7"/>
      <c r="B1855" s="37"/>
      <c r="C1855" s="38"/>
      <c r="D1855" s="9"/>
      <c r="E1855" s="9"/>
      <c r="F1855" s="9"/>
      <c r="G1855" s="282"/>
    </row>
    <row r="1856" spans="1:7" s="12" customFormat="1">
      <c r="A1856" s="7"/>
      <c r="B1856" s="37"/>
      <c r="C1856" s="38"/>
      <c r="D1856" s="9"/>
      <c r="E1856" s="9"/>
      <c r="F1856" s="9"/>
      <c r="G1856" s="282"/>
    </row>
    <row r="1857" spans="1:7" s="12" customFormat="1">
      <c r="A1857" s="7"/>
      <c r="B1857" s="37"/>
      <c r="C1857" s="38"/>
      <c r="D1857" s="9"/>
      <c r="E1857" s="9"/>
      <c r="F1857" s="9"/>
      <c r="G1857" s="282"/>
    </row>
    <row r="1858" spans="1:7" s="12" customFormat="1">
      <c r="A1858" s="7"/>
      <c r="B1858" s="37"/>
      <c r="C1858" s="38"/>
      <c r="D1858" s="9"/>
      <c r="E1858" s="9"/>
      <c r="F1858" s="9"/>
      <c r="G1858" s="282"/>
    </row>
    <row r="1859" spans="1:7" s="12" customFormat="1">
      <c r="A1859" s="7"/>
      <c r="B1859" s="37"/>
      <c r="C1859" s="38"/>
      <c r="D1859" s="9"/>
      <c r="E1859" s="9"/>
      <c r="F1859" s="9"/>
      <c r="G1859" s="282"/>
    </row>
    <row r="1860" spans="1:7" s="12" customFormat="1">
      <c r="A1860" s="7"/>
      <c r="B1860" s="37"/>
      <c r="C1860" s="38"/>
      <c r="D1860" s="9"/>
      <c r="E1860" s="9"/>
      <c r="F1860" s="9"/>
      <c r="G1860" s="282"/>
    </row>
    <row r="1861" spans="1:7" s="12" customFormat="1">
      <c r="A1861" s="7"/>
      <c r="B1861" s="37"/>
      <c r="C1861" s="38"/>
      <c r="D1861" s="9"/>
      <c r="E1861" s="9"/>
      <c r="F1861" s="9"/>
      <c r="G1861" s="282"/>
    </row>
    <row r="1862" spans="1:7" s="12" customFormat="1">
      <c r="A1862" s="7"/>
      <c r="B1862" s="37"/>
      <c r="C1862" s="38"/>
      <c r="D1862" s="9"/>
      <c r="E1862" s="9"/>
      <c r="F1862" s="9"/>
      <c r="G1862" s="282"/>
    </row>
    <row r="1863" spans="1:7" s="12" customFormat="1">
      <c r="A1863" s="7"/>
      <c r="B1863" s="37"/>
      <c r="C1863" s="38"/>
      <c r="D1863" s="9"/>
      <c r="E1863" s="9"/>
      <c r="F1863" s="9"/>
      <c r="G1863" s="282"/>
    </row>
    <row r="1864" spans="1:7" s="12" customFormat="1">
      <c r="A1864" s="7"/>
      <c r="B1864" s="37"/>
      <c r="C1864" s="38"/>
      <c r="D1864" s="9"/>
      <c r="E1864" s="9"/>
      <c r="F1864" s="9"/>
      <c r="G1864" s="282"/>
    </row>
    <row r="1865" spans="1:7" s="12" customFormat="1">
      <c r="A1865" s="7"/>
      <c r="B1865" s="37"/>
      <c r="C1865" s="38"/>
      <c r="D1865" s="9"/>
      <c r="E1865" s="9"/>
      <c r="F1865" s="9"/>
      <c r="G1865" s="282"/>
    </row>
    <row r="1866" spans="1:7" s="12" customFormat="1">
      <c r="A1866" s="7"/>
      <c r="B1866" s="37"/>
      <c r="C1866" s="38"/>
      <c r="D1866" s="9"/>
      <c r="E1866" s="9"/>
      <c r="F1866" s="9"/>
      <c r="G1866" s="282"/>
    </row>
    <row r="1867" spans="1:7" s="12" customFormat="1">
      <c r="A1867" s="7"/>
      <c r="B1867" s="37"/>
      <c r="C1867" s="38"/>
      <c r="D1867" s="9"/>
      <c r="E1867" s="9"/>
      <c r="F1867" s="9"/>
      <c r="G1867" s="282"/>
    </row>
    <row r="1868" spans="1:7" s="12" customFormat="1">
      <c r="A1868" s="7"/>
      <c r="B1868" s="37"/>
      <c r="C1868" s="38"/>
      <c r="D1868" s="9"/>
      <c r="E1868" s="9"/>
      <c r="F1868" s="9"/>
      <c r="G1868" s="282"/>
    </row>
    <row r="1869" spans="1:7" s="12" customFormat="1">
      <c r="A1869" s="7"/>
      <c r="B1869" s="37"/>
      <c r="C1869" s="38"/>
      <c r="D1869" s="9"/>
      <c r="E1869" s="9"/>
      <c r="F1869" s="9"/>
      <c r="G1869" s="282"/>
    </row>
    <row r="1870" spans="1:7" s="12" customFormat="1">
      <c r="A1870" s="7"/>
      <c r="B1870" s="37"/>
      <c r="C1870" s="38"/>
      <c r="D1870" s="9"/>
      <c r="E1870" s="9"/>
      <c r="F1870" s="9"/>
      <c r="G1870" s="282"/>
    </row>
    <row r="1871" spans="1:7" s="12" customFormat="1">
      <c r="A1871" s="7"/>
      <c r="B1871" s="37"/>
      <c r="C1871" s="38"/>
      <c r="D1871" s="9"/>
      <c r="E1871" s="9"/>
      <c r="F1871" s="9"/>
      <c r="G1871" s="282"/>
    </row>
    <row r="1872" spans="1:7" s="12" customFormat="1">
      <c r="A1872" s="7"/>
      <c r="B1872" s="37"/>
      <c r="C1872" s="38"/>
      <c r="D1872" s="9"/>
      <c r="E1872" s="9"/>
      <c r="F1872" s="9"/>
      <c r="G1872" s="282"/>
    </row>
    <row r="1873" spans="1:7" s="12" customFormat="1">
      <c r="A1873" s="7"/>
      <c r="B1873" s="37"/>
      <c r="C1873" s="38"/>
      <c r="D1873" s="9"/>
      <c r="E1873" s="9"/>
      <c r="F1873" s="9"/>
      <c r="G1873" s="282"/>
    </row>
    <row r="1874" spans="1:7" s="12" customFormat="1">
      <c r="A1874" s="7"/>
      <c r="B1874" s="37"/>
      <c r="C1874" s="38"/>
      <c r="D1874" s="9"/>
      <c r="E1874" s="9"/>
      <c r="F1874" s="9"/>
      <c r="G1874" s="282"/>
    </row>
    <row r="1875" spans="1:7" s="12" customFormat="1">
      <c r="A1875" s="7"/>
      <c r="B1875" s="37"/>
      <c r="C1875" s="38"/>
      <c r="D1875" s="9"/>
      <c r="E1875" s="9"/>
      <c r="F1875" s="9"/>
      <c r="G1875" s="282"/>
    </row>
    <row r="1876" spans="1:7" s="12" customFormat="1">
      <c r="A1876" s="7"/>
      <c r="B1876" s="37"/>
      <c r="C1876" s="38"/>
      <c r="D1876" s="9"/>
      <c r="E1876" s="9"/>
      <c r="F1876" s="9"/>
      <c r="G1876" s="282"/>
    </row>
    <row r="1877" spans="1:7" s="12" customFormat="1">
      <c r="A1877" s="7"/>
      <c r="B1877" s="37"/>
      <c r="C1877" s="38"/>
      <c r="D1877" s="9"/>
      <c r="E1877" s="9"/>
      <c r="F1877" s="9"/>
      <c r="G1877" s="282"/>
    </row>
    <row r="1878" spans="1:7" s="12" customFormat="1">
      <c r="A1878" s="7"/>
      <c r="B1878" s="37"/>
      <c r="C1878" s="38"/>
      <c r="D1878" s="9"/>
      <c r="E1878" s="9"/>
      <c r="F1878" s="9"/>
      <c r="G1878" s="282"/>
    </row>
    <row r="1879" spans="1:7" s="12" customFormat="1">
      <c r="A1879" s="7"/>
      <c r="B1879" s="37"/>
      <c r="C1879" s="38"/>
      <c r="D1879" s="9"/>
      <c r="E1879" s="9"/>
      <c r="F1879" s="9"/>
      <c r="G1879" s="282"/>
    </row>
    <row r="1880" spans="1:7" s="12" customFormat="1">
      <c r="A1880" s="7"/>
      <c r="B1880" s="37"/>
      <c r="C1880" s="38"/>
      <c r="D1880" s="9"/>
      <c r="E1880" s="9"/>
      <c r="F1880" s="9"/>
      <c r="G1880" s="282"/>
    </row>
    <row r="1881" spans="1:7" s="12" customFormat="1">
      <c r="A1881" s="7"/>
      <c r="B1881" s="37"/>
      <c r="C1881" s="38"/>
      <c r="D1881" s="9"/>
      <c r="E1881" s="9"/>
      <c r="F1881" s="9"/>
      <c r="G1881" s="282"/>
    </row>
    <row r="1882" spans="1:7" s="12" customFormat="1">
      <c r="A1882" s="7"/>
      <c r="B1882" s="37"/>
      <c r="C1882" s="38"/>
      <c r="D1882" s="9"/>
      <c r="E1882" s="9"/>
      <c r="F1882" s="9"/>
      <c r="G1882" s="282"/>
    </row>
    <row r="1883" spans="1:7" s="12" customFormat="1">
      <c r="A1883" s="7"/>
      <c r="B1883" s="37"/>
      <c r="C1883" s="38"/>
      <c r="D1883" s="9"/>
      <c r="E1883" s="9"/>
      <c r="F1883" s="9"/>
      <c r="G1883" s="282"/>
    </row>
    <row r="1884" spans="1:7" s="12" customFormat="1">
      <c r="A1884" s="7"/>
      <c r="B1884" s="37"/>
      <c r="C1884" s="38"/>
      <c r="D1884" s="9"/>
      <c r="E1884" s="9"/>
      <c r="F1884" s="9"/>
      <c r="G1884" s="282"/>
    </row>
    <row r="1885" spans="1:7" s="12" customFormat="1">
      <c r="A1885" s="7"/>
      <c r="B1885" s="37"/>
      <c r="C1885" s="38"/>
      <c r="D1885" s="9"/>
      <c r="E1885" s="9"/>
      <c r="F1885" s="9"/>
      <c r="G1885" s="282"/>
    </row>
    <row r="1886" spans="1:7" s="12" customFormat="1">
      <c r="A1886" s="7"/>
      <c r="B1886" s="37"/>
      <c r="C1886" s="38"/>
      <c r="D1886" s="9"/>
      <c r="E1886" s="9"/>
      <c r="F1886" s="9"/>
      <c r="G1886" s="282"/>
    </row>
    <row r="1887" spans="1:7" s="12" customFormat="1">
      <c r="A1887" s="7"/>
      <c r="B1887" s="37"/>
      <c r="C1887" s="38"/>
      <c r="D1887" s="9"/>
      <c r="E1887" s="9"/>
      <c r="F1887" s="9"/>
      <c r="G1887" s="282"/>
    </row>
    <row r="1888" spans="1:7" s="12" customFormat="1">
      <c r="A1888" s="7"/>
      <c r="B1888" s="37"/>
      <c r="C1888" s="38"/>
      <c r="D1888" s="9"/>
      <c r="E1888" s="9"/>
      <c r="F1888" s="9"/>
      <c r="G1888" s="282"/>
    </row>
    <row r="1889" spans="1:7" s="12" customFormat="1">
      <c r="A1889" s="7"/>
      <c r="B1889" s="37"/>
      <c r="C1889" s="38"/>
      <c r="D1889" s="9"/>
      <c r="E1889" s="9"/>
      <c r="F1889" s="9"/>
      <c r="G1889" s="282"/>
    </row>
    <row r="1890" spans="1:7" s="12" customFormat="1">
      <c r="A1890" s="7"/>
      <c r="B1890" s="37"/>
      <c r="C1890" s="38"/>
      <c r="D1890" s="9"/>
      <c r="E1890" s="9"/>
      <c r="F1890" s="9"/>
      <c r="G1890" s="282"/>
    </row>
    <row r="1891" spans="1:7" s="12" customFormat="1">
      <c r="A1891" s="7"/>
      <c r="B1891" s="37"/>
      <c r="C1891" s="38"/>
      <c r="D1891" s="9"/>
      <c r="E1891" s="9"/>
      <c r="F1891" s="9"/>
      <c r="G1891" s="282"/>
    </row>
    <row r="1892" spans="1:7" s="12" customFormat="1">
      <c r="A1892" s="7"/>
      <c r="B1892" s="37"/>
      <c r="C1892" s="38"/>
      <c r="D1892" s="9"/>
      <c r="E1892" s="9"/>
      <c r="F1892" s="9"/>
      <c r="G1892" s="282"/>
    </row>
    <row r="1893" spans="1:7" s="12" customFormat="1">
      <c r="A1893" s="7"/>
      <c r="B1893" s="37"/>
      <c r="C1893" s="38"/>
      <c r="D1893" s="9"/>
      <c r="E1893" s="9"/>
      <c r="F1893" s="9"/>
      <c r="G1893" s="282"/>
    </row>
    <row r="1894" spans="1:7" s="12" customFormat="1">
      <c r="A1894" s="7"/>
      <c r="B1894" s="37"/>
      <c r="C1894" s="38"/>
      <c r="D1894" s="9"/>
      <c r="E1894" s="9"/>
      <c r="F1894" s="9"/>
      <c r="G1894" s="282"/>
    </row>
    <row r="1895" spans="1:7" s="12" customFormat="1">
      <c r="A1895" s="7"/>
      <c r="B1895" s="37"/>
      <c r="C1895" s="38"/>
      <c r="D1895" s="9"/>
      <c r="E1895" s="9"/>
      <c r="F1895" s="9"/>
      <c r="G1895" s="282"/>
    </row>
    <row r="1896" spans="1:7" s="12" customFormat="1">
      <c r="A1896" s="7"/>
      <c r="B1896" s="37"/>
      <c r="C1896" s="38"/>
      <c r="D1896" s="9"/>
      <c r="E1896" s="9"/>
      <c r="F1896" s="9"/>
      <c r="G1896" s="282"/>
    </row>
    <row r="1897" spans="1:7" s="12" customFormat="1">
      <c r="A1897" s="7"/>
      <c r="B1897" s="37"/>
      <c r="C1897" s="38"/>
      <c r="D1897" s="9"/>
      <c r="E1897" s="9"/>
      <c r="F1897" s="9"/>
      <c r="G1897" s="282"/>
    </row>
    <row r="1898" spans="1:7" s="12" customFormat="1">
      <c r="A1898" s="7"/>
      <c r="B1898" s="37"/>
      <c r="C1898" s="38"/>
      <c r="D1898" s="9"/>
      <c r="E1898" s="9"/>
      <c r="F1898" s="9"/>
      <c r="G1898" s="282"/>
    </row>
    <row r="1899" spans="1:7" s="12" customFormat="1">
      <c r="A1899" s="7"/>
      <c r="B1899" s="37"/>
      <c r="C1899" s="38"/>
      <c r="D1899" s="9"/>
      <c r="E1899" s="9"/>
      <c r="F1899" s="9"/>
      <c r="G1899" s="282"/>
    </row>
    <row r="1900" spans="1:7" s="12" customFormat="1">
      <c r="A1900" s="7"/>
      <c r="B1900" s="37"/>
      <c r="C1900" s="38"/>
      <c r="D1900" s="9"/>
      <c r="E1900" s="9"/>
      <c r="F1900" s="9"/>
      <c r="G1900" s="282"/>
    </row>
    <row r="1901" spans="1:7" s="12" customFormat="1">
      <c r="A1901" s="7"/>
      <c r="B1901" s="37"/>
      <c r="C1901" s="38"/>
      <c r="D1901" s="9"/>
      <c r="E1901" s="9"/>
      <c r="F1901" s="9"/>
      <c r="G1901" s="282"/>
    </row>
    <row r="1902" spans="1:7" s="12" customFormat="1">
      <c r="A1902" s="7"/>
      <c r="B1902" s="37"/>
      <c r="C1902" s="38"/>
      <c r="D1902" s="9"/>
      <c r="E1902" s="9"/>
      <c r="F1902" s="9"/>
      <c r="G1902" s="282"/>
    </row>
    <row r="1903" spans="1:7" s="12" customFormat="1">
      <c r="A1903" s="7"/>
      <c r="B1903" s="37"/>
      <c r="C1903" s="38"/>
      <c r="D1903" s="9"/>
      <c r="E1903" s="9"/>
      <c r="F1903" s="9"/>
      <c r="G1903" s="282"/>
    </row>
    <row r="1904" spans="1:7" s="12" customFormat="1">
      <c r="A1904" s="7"/>
      <c r="B1904" s="37"/>
      <c r="C1904" s="38"/>
      <c r="D1904" s="9"/>
      <c r="E1904" s="9"/>
      <c r="F1904" s="9"/>
      <c r="G1904" s="282"/>
    </row>
    <row r="1905" spans="1:7" s="12" customFormat="1">
      <c r="A1905" s="7"/>
      <c r="B1905" s="37"/>
      <c r="C1905" s="38"/>
      <c r="D1905" s="9"/>
      <c r="E1905" s="9"/>
      <c r="F1905" s="9"/>
      <c r="G1905" s="282"/>
    </row>
    <row r="1906" spans="1:7" s="12" customFormat="1">
      <c r="A1906" s="7"/>
      <c r="B1906" s="37"/>
      <c r="C1906" s="38"/>
      <c r="D1906" s="9"/>
      <c r="E1906" s="9"/>
      <c r="F1906" s="9"/>
      <c r="G1906" s="282"/>
    </row>
    <row r="1907" spans="1:7" s="12" customFormat="1">
      <c r="A1907" s="7"/>
      <c r="B1907" s="37"/>
      <c r="C1907" s="38"/>
      <c r="D1907" s="9"/>
      <c r="E1907" s="9"/>
      <c r="F1907" s="9"/>
      <c r="G1907" s="282"/>
    </row>
    <row r="1908" spans="1:7" s="12" customFormat="1">
      <c r="A1908" s="7"/>
      <c r="B1908" s="37"/>
      <c r="C1908" s="38"/>
      <c r="D1908" s="9"/>
      <c r="E1908" s="9"/>
      <c r="F1908" s="9"/>
      <c r="G1908" s="282"/>
    </row>
    <row r="1909" spans="1:7" s="12" customFormat="1">
      <c r="A1909" s="7"/>
      <c r="B1909" s="37"/>
      <c r="C1909" s="38"/>
      <c r="D1909" s="9"/>
      <c r="E1909" s="9"/>
      <c r="F1909" s="9"/>
      <c r="G1909" s="282"/>
    </row>
    <row r="1910" spans="1:7" s="12" customFormat="1">
      <c r="A1910" s="7"/>
      <c r="B1910" s="37"/>
      <c r="C1910" s="38"/>
      <c r="D1910" s="9"/>
      <c r="E1910" s="9"/>
      <c r="F1910" s="9"/>
      <c r="G1910" s="282"/>
    </row>
    <row r="1911" spans="1:7" s="12" customFormat="1">
      <c r="A1911" s="7"/>
      <c r="B1911" s="37"/>
      <c r="C1911" s="38"/>
      <c r="D1911" s="9"/>
      <c r="E1911" s="9"/>
      <c r="F1911" s="9"/>
      <c r="G1911" s="282"/>
    </row>
    <row r="1912" spans="1:7" s="12" customFormat="1">
      <c r="A1912" s="7"/>
      <c r="B1912" s="37"/>
      <c r="C1912" s="38"/>
      <c r="D1912" s="9"/>
      <c r="E1912" s="9"/>
      <c r="F1912" s="9"/>
      <c r="G1912" s="282"/>
    </row>
    <row r="1913" spans="1:7" s="12" customFormat="1">
      <c r="A1913" s="7"/>
      <c r="B1913" s="37"/>
      <c r="C1913" s="38"/>
      <c r="D1913" s="9"/>
      <c r="E1913" s="9"/>
      <c r="F1913" s="9"/>
      <c r="G1913" s="282"/>
    </row>
    <row r="1914" spans="1:7" s="12" customFormat="1">
      <c r="A1914" s="7"/>
      <c r="B1914" s="37"/>
      <c r="C1914" s="38"/>
      <c r="D1914" s="9"/>
      <c r="E1914" s="9"/>
      <c r="F1914" s="9"/>
      <c r="G1914" s="282"/>
    </row>
    <row r="1915" spans="1:7" s="12" customFormat="1">
      <c r="A1915" s="7"/>
      <c r="B1915" s="37"/>
      <c r="C1915" s="38"/>
      <c r="D1915" s="9"/>
      <c r="E1915" s="9"/>
      <c r="F1915" s="9"/>
      <c r="G1915" s="282"/>
    </row>
    <row r="1916" spans="1:7" s="12" customFormat="1">
      <c r="A1916" s="7"/>
      <c r="B1916" s="37"/>
      <c r="C1916" s="38"/>
      <c r="D1916" s="9"/>
      <c r="E1916" s="9"/>
      <c r="F1916" s="9"/>
      <c r="G1916" s="282"/>
    </row>
    <row r="1917" spans="1:7" s="12" customFormat="1">
      <c r="A1917" s="7"/>
      <c r="B1917" s="37"/>
      <c r="C1917" s="38"/>
      <c r="D1917" s="9"/>
      <c r="E1917" s="9"/>
      <c r="F1917" s="9"/>
      <c r="G1917" s="282"/>
    </row>
    <row r="1918" spans="1:7" s="12" customFormat="1">
      <c r="A1918" s="7"/>
      <c r="B1918" s="37"/>
      <c r="C1918" s="38"/>
      <c r="D1918" s="9"/>
      <c r="E1918" s="9"/>
      <c r="F1918" s="9"/>
      <c r="G1918" s="282"/>
    </row>
    <row r="1919" spans="1:7" s="12" customFormat="1">
      <c r="A1919" s="7"/>
      <c r="B1919" s="37"/>
      <c r="C1919" s="38"/>
      <c r="D1919" s="9"/>
      <c r="E1919" s="9"/>
      <c r="F1919" s="9"/>
      <c r="G1919" s="282"/>
    </row>
    <row r="1920" spans="1:7" s="12" customFormat="1">
      <c r="A1920" s="7"/>
      <c r="B1920" s="37"/>
      <c r="C1920" s="38"/>
      <c r="D1920" s="9"/>
      <c r="E1920" s="9"/>
      <c r="F1920" s="9"/>
      <c r="G1920" s="282"/>
    </row>
    <row r="1921" spans="1:7" s="12" customFormat="1">
      <c r="A1921" s="7"/>
      <c r="B1921" s="37"/>
      <c r="C1921" s="38"/>
      <c r="D1921" s="9"/>
      <c r="E1921" s="9"/>
      <c r="F1921" s="9"/>
      <c r="G1921" s="282"/>
    </row>
    <row r="1922" spans="1:7" s="12" customFormat="1">
      <c r="A1922" s="7"/>
      <c r="B1922" s="37"/>
      <c r="C1922" s="38"/>
      <c r="D1922" s="9"/>
      <c r="E1922" s="9"/>
      <c r="F1922" s="9"/>
      <c r="G1922" s="282"/>
    </row>
    <row r="1923" spans="1:7" s="12" customFormat="1">
      <c r="A1923" s="7"/>
      <c r="B1923" s="37"/>
      <c r="C1923" s="38"/>
      <c r="D1923" s="9"/>
      <c r="E1923" s="9"/>
      <c r="F1923" s="9"/>
      <c r="G1923" s="282"/>
    </row>
    <row r="1924" spans="1:7" s="12" customFormat="1">
      <c r="A1924" s="7"/>
      <c r="B1924" s="37"/>
      <c r="C1924" s="38"/>
      <c r="D1924" s="9"/>
      <c r="E1924" s="9"/>
      <c r="F1924" s="9"/>
      <c r="G1924" s="282"/>
    </row>
    <row r="1925" spans="1:7" s="12" customFormat="1">
      <c r="A1925" s="7"/>
      <c r="B1925" s="37"/>
      <c r="C1925" s="38"/>
      <c r="D1925" s="9"/>
      <c r="E1925" s="9"/>
      <c r="F1925" s="9"/>
      <c r="G1925" s="282"/>
    </row>
    <row r="1926" spans="1:7" s="12" customFormat="1">
      <c r="A1926" s="7"/>
      <c r="B1926" s="37"/>
      <c r="C1926" s="38"/>
      <c r="D1926" s="9"/>
      <c r="E1926" s="9"/>
      <c r="F1926" s="9"/>
      <c r="G1926" s="282"/>
    </row>
    <row r="1927" spans="1:7" s="12" customFormat="1">
      <c r="A1927" s="7"/>
      <c r="B1927" s="37"/>
      <c r="C1927" s="38"/>
      <c r="D1927" s="9"/>
      <c r="E1927" s="9"/>
      <c r="F1927" s="9"/>
      <c r="G1927" s="282"/>
    </row>
    <row r="1928" spans="1:7" s="12" customFormat="1">
      <c r="A1928" s="7"/>
      <c r="B1928" s="37"/>
      <c r="C1928" s="38"/>
      <c r="D1928" s="9"/>
      <c r="E1928" s="9"/>
      <c r="F1928" s="9"/>
      <c r="G1928" s="282"/>
    </row>
    <row r="1929" spans="1:7" s="12" customFormat="1">
      <c r="A1929" s="7"/>
      <c r="B1929" s="37"/>
      <c r="C1929" s="38"/>
      <c r="D1929" s="9"/>
      <c r="E1929" s="9"/>
      <c r="F1929" s="9"/>
      <c r="G1929" s="282"/>
    </row>
    <row r="1930" spans="1:7" s="12" customFormat="1">
      <c r="A1930" s="7"/>
      <c r="B1930" s="37"/>
      <c r="C1930" s="38"/>
      <c r="D1930" s="9"/>
      <c r="E1930" s="9"/>
      <c r="F1930" s="9"/>
      <c r="G1930" s="282"/>
    </row>
    <row r="1931" spans="1:7" s="12" customFormat="1">
      <c r="A1931" s="7"/>
      <c r="B1931" s="37"/>
      <c r="C1931" s="38"/>
      <c r="D1931" s="9"/>
      <c r="E1931" s="9"/>
      <c r="F1931" s="9"/>
      <c r="G1931" s="282"/>
    </row>
    <row r="1932" spans="1:7" s="12" customFormat="1">
      <c r="A1932" s="7"/>
      <c r="B1932" s="37"/>
      <c r="C1932" s="38"/>
      <c r="D1932" s="9"/>
      <c r="E1932" s="9"/>
      <c r="F1932" s="9"/>
      <c r="G1932" s="282"/>
    </row>
    <row r="1933" spans="1:7" s="12" customFormat="1">
      <c r="A1933" s="7"/>
      <c r="B1933" s="37"/>
      <c r="C1933" s="38"/>
      <c r="D1933" s="9"/>
      <c r="E1933" s="9"/>
      <c r="F1933" s="9"/>
      <c r="G1933" s="282"/>
    </row>
    <row r="1934" spans="1:7" s="12" customFormat="1">
      <c r="A1934" s="7"/>
      <c r="B1934" s="37"/>
      <c r="C1934" s="38"/>
      <c r="D1934" s="9"/>
      <c r="E1934" s="9"/>
      <c r="F1934" s="9"/>
      <c r="G1934" s="282"/>
    </row>
    <row r="1935" spans="1:7" s="12" customFormat="1">
      <c r="A1935" s="7"/>
      <c r="B1935" s="37"/>
      <c r="C1935" s="38"/>
      <c r="D1935" s="9"/>
      <c r="E1935" s="9"/>
      <c r="F1935" s="9"/>
      <c r="G1935" s="282"/>
    </row>
    <row r="1936" spans="1:7" s="12" customFormat="1">
      <c r="A1936" s="7"/>
      <c r="B1936" s="37"/>
      <c r="C1936" s="38"/>
      <c r="D1936" s="9"/>
      <c r="E1936" s="9"/>
      <c r="F1936" s="9"/>
      <c r="G1936" s="282"/>
    </row>
    <row r="1937" spans="1:7" s="12" customFormat="1">
      <c r="A1937" s="7"/>
      <c r="B1937" s="37"/>
      <c r="C1937" s="38"/>
      <c r="D1937" s="9"/>
      <c r="E1937" s="9"/>
      <c r="F1937" s="9"/>
      <c r="G1937" s="282"/>
    </row>
    <row r="1938" spans="1:7" s="12" customFormat="1">
      <c r="A1938" s="7"/>
      <c r="B1938" s="37"/>
      <c r="C1938" s="38"/>
      <c r="D1938" s="9"/>
      <c r="E1938" s="9"/>
      <c r="F1938" s="9"/>
      <c r="G1938" s="282"/>
    </row>
    <row r="1939" spans="1:7" s="12" customFormat="1">
      <c r="A1939" s="7"/>
      <c r="B1939" s="37"/>
      <c r="C1939" s="38"/>
      <c r="D1939" s="9"/>
      <c r="E1939" s="9"/>
      <c r="F1939" s="9"/>
      <c r="G1939" s="282"/>
    </row>
    <row r="1940" spans="1:7" s="12" customFormat="1">
      <c r="A1940" s="7"/>
      <c r="B1940" s="37"/>
      <c r="C1940" s="38"/>
      <c r="D1940" s="9"/>
      <c r="E1940" s="9"/>
      <c r="F1940" s="9"/>
      <c r="G1940" s="282"/>
    </row>
    <row r="1941" spans="1:7" s="12" customFormat="1">
      <c r="A1941" s="7"/>
      <c r="B1941" s="37"/>
      <c r="C1941" s="38"/>
      <c r="D1941" s="9"/>
      <c r="E1941" s="9"/>
      <c r="F1941" s="9"/>
      <c r="G1941" s="282"/>
    </row>
    <row r="1942" spans="1:7" s="12" customFormat="1">
      <c r="A1942" s="7"/>
      <c r="B1942" s="37"/>
      <c r="C1942" s="38"/>
      <c r="D1942" s="9"/>
      <c r="E1942" s="9"/>
      <c r="F1942" s="9"/>
      <c r="G1942" s="282"/>
    </row>
    <row r="1943" spans="1:7" s="12" customFormat="1">
      <c r="A1943" s="7"/>
      <c r="B1943" s="37"/>
      <c r="C1943" s="38"/>
      <c r="D1943" s="9"/>
      <c r="E1943" s="9"/>
      <c r="F1943" s="9"/>
      <c r="G1943" s="282"/>
    </row>
    <row r="1944" spans="1:7" s="12" customFormat="1">
      <c r="A1944" s="7"/>
      <c r="B1944" s="37"/>
      <c r="C1944" s="38"/>
      <c r="D1944" s="9"/>
      <c r="E1944" s="9"/>
      <c r="F1944" s="9"/>
      <c r="G1944" s="282"/>
    </row>
    <row r="1945" spans="1:7" s="12" customFormat="1">
      <c r="A1945" s="7"/>
      <c r="B1945" s="37"/>
      <c r="C1945" s="38"/>
      <c r="D1945" s="9"/>
      <c r="E1945" s="9"/>
      <c r="F1945" s="9"/>
      <c r="G1945" s="282"/>
    </row>
    <row r="1946" spans="1:7" s="12" customFormat="1">
      <c r="A1946" s="7"/>
      <c r="B1946" s="37"/>
      <c r="C1946" s="38"/>
      <c r="D1946" s="9"/>
      <c r="E1946" s="9"/>
      <c r="F1946" s="9"/>
      <c r="G1946" s="282"/>
    </row>
    <row r="1947" spans="1:7" s="12" customFormat="1">
      <c r="A1947" s="7"/>
      <c r="B1947" s="37"/>
      <c r="C1947" s="38"/>
      <c r="D1947" s="9"/>
      <c r="E1947" s="9"/>
      <c r="F1947" s="9"/>
      <c r="G1947" s="282"/>
    </row>
    <row r="1948" spans="1:7" s="12" customFormat="1">
      <c r="A1948" s="7"/>
      <c r="B1948" s="37"/>
      <c r="C1948" s="38"/>
      <c r="D1948" s="9"/>
      <c r="E1948" s="9"/>
      <c r="F1948" s="9"/>
      <c r="G1948" s="282"/>
    </row>
    <row r="1949" spans="1:7" s="12" customFormat="1">
      <c r="A1949" s="7"/>
      <c r="B1949" s="37"/>
      <c r="C1949" s="38"/>
      <c r="D1949" s="9"/>
      <c r="E1949" s="9"/>
      <c r="F1949" s="9"/>
      <c r="G1949" s="282"/>
    </row>
    <row r="1950" spans="1:7" s="12" customFormat="1">
      <c r="A1950" s="7"/>
      <c r="B1950" s="37"/>
      <c r="C1950" s="38"/>
      <c r="D1950" s="9"/>
      <c r="E1950" s="9"/>
      <c r="F1950" s="9"/>
      <c r="G1950" s="282"/>
    </row>
    <row r="1951" spans="1:7" s="12" customFormat="1">
      <c r="A1951" s="7"/>
      <c r="B1951" s="37"/>
      <c r="C1951" s="38"/>
      <c r="D1951" s="9"/>
      <c r="E1951" s="9"/>
      <c r="F1951" s="9"/>
      <c r="G1951" s="282"/>
    </row>
    <row r="1952" spans="1:7" s="12" customFormat="1">
      <c r="A1952" s="7"/>
      <c r="B1952" s="37"/>
      <c r="C1952" s="38"/>
      <c r="D1952" s="9"/>
      <c r="E1952" s="9"/>
      <c r="F1952" s="9"/>
      <c r="G1952" s="282"/>
    </row>
    <row r="1953" spans="1:7" s="12" customFormat="1">
      <c r="A1953" s="7"/>
      <c r="B1953" s="37"/>
      <c r="C1953" s="38"/>
      <c r="D1953" s="9"/>
      <c r="E1953" s="9"/>
      <c r="F1953" s="9"/>
      <c r="G1953" s="282"/>
    </row>
    <row r="1954" spans="1:7" s="12" customFormat="1">
      <c r="A1954" s="7"/>
      <c r="B1954" s="37"/>
      <c r="C1954" s="38"/>
      <c r="D1954" s="9"/>
      <c r="E1954" s="9"/>
      <c r="F1954" s="9"/>
      <c r="G1954" s="282"/>
    </row>
    <row r="1955" spans="1:7" s="12" customFormat="1">
      <c r="A1955" s="7"/>
      <c r="B1955" s="37"/>
      <c r="C1955" s="38"/>
      <c r="D1955" s="9"/>
      <c r="E1955" s="9"/>
      <c r="F1955" s="9"/>
      <c r="G1955" s="282"/>
    </row>
    <row r="1956" spans="1:7" s="12" customFormat="1">
      <c r="A1956" s="7"/>
      <c r="B1956" s="37"/>
      <c r="C1956" s="38"/>
      <c r="D1956" s="9"/>
      <c r="E1956" s="9"/>
      <c r="F1956" s="9"/>
      <c r="G1956" s="282"/>
    </row>
    <row r="1957" spans="1:7" s="12" customFormat="1">
      <c r="A1957" s="7"/>
      <c r="B1957" s="37"/>
      <c r="C1957" s="38"/>
      <c r="D1957" s="9"/>
      <c r="E1957" s="9"/>
      <c r="F1957" s="9"/>
      <c r="G1957" s="282"/>
    </row>
    <row r="1958" spans="1:7" s="12" customFormat="1">
      <c r="A1958" s="7"/>
      <c r="B1958" s="37"/>
      <c r="C1958" s="38"/>
      <c r="D1958" s="9"/>
      <c r="E1958" s="9"/>
      <c r="F1958" s="9"/>
      <c r="G1958" s="282"/>
    </row>
    <row r="1959" spans="1:7" s="12" customFormat="1">
      <c r="A1959" s="7"/>
      <c r="B1959" s="37"/>
      <c r="C1959" s="38"/>
      <c r="D1959" s="9"/>
      <c r="E1959" s="9"/>
      <c r="F1959" s="9"/>
      <c r="G1959" s="282"/>
    </row>
    <row r="1960" spans="1:7" s="12" customFormat="1">
      <c r="A1960" s="7"/>
      <c r="B1960" s="37"/>
      <c r="C1960" s="38"/>
      <c r="D1960" s="9"/>
      <c r="E1960" s="9"/>
      <c r="F1960" s="9"/>
      <c r="G1960" s="282"/>
    </row>
    <row r="1961" spans="1:7" s="12" customFormat="1">
      <c r="A1961" s="7"/>
      <c r="B1961" s="37"/>
      <c r="C1961" s="38"/>
      <c r="D1961" s="9"/>
      <c r="E1961" s="9"/>
      <c r="F1961" s="9"/>
      <c r="G1961" s="282"/>
    </row>
    <row r="1962" spans="1:7" s="12" customFormat="1">
      <c r="A1962" s="7"/>
      <c r="B1962" s="37"/>
      <c r="C1962" s="38"/>
      <c r="D1962" s="9"/>
      <c r="E1962" s="9"/>
      <c r="F1962" s="9"/>
      <c r="G1962" s="282"/>
    </row>
    <row r="1963" spans="1:7" s="12" customFormat="1">
      <c r="A1963" s="7"/>
      <c r="B1963" s="37"/>
      <c r="C1963" s="38"/>
      <c r="D1963" s="9"/>
      <c r="E1963" s="9"/>
      <c r="F1963" s="9"/>
      <c r="G1963" s="282"/>
    </row>
    <row r="1964" spans="1:7" s="12" customFormat="1">
      <c r="A1964" s="7"/>
      <c r="B1964" s="37"/>
      <c r="C1964" s="38"/>
      <c r="D1964" s="9"/>
      <c r="E1964" s="9"/>
      <c r="F1964" s="9"/>
      <c r="G1964" s="282"/>
    </row>
    <row r="1965" spans="1:7" s="12" customFormat="1">
      <c r="A1965" s="7"/>
      <c r="B1965" s="37"/>
      <c r="C1965" s="38"/>
      <c r="D1965" s="9"/>
      <c r="E1965" s="9"/>
      <c r="F1965" s="9"/>
      <c r="G1965" s="282"/>
    </row>
    <row r="1966" spans="1:7" s="12" customFormat="1">
      <c r="A1966" s="7"/>
      <c r="B1966" s="37"/>
      <c r="C1966" s="38"/>
      <c r="D1966" s="9"/>
      <c r="E1966" s="9"/>
      <c r="F1966" s="9"/>
      <c r="G1966" s="282"/>
    </row>
    <row r="1967" spans="1:7" s="12" customFormat="1">
      <c r="A1967" s="7"/>
      <c r="B1967" s="37"/>
      <c r="C1967" s="38"/>
      <c r="D1967" s="9"/>
      <c r="E1967" s="9"/>
      <c r="F1967" s="9"/>
      <c r="G1967" s="282"/>
    </row>
    <row r="1968" spans="1:7" s="12" customFormat="1">
      <c r="A1968" s="7"/>
      <c r="B1968" s="37"/>
      <c r="C1968" s="38"/>
      <c r="D1968" s="9"/>
      <c r="E1968" s="9"/>
      <c r="F1968" s="9"/>
      <c r="G1968" s="282"/>
    </row>
    <row r="1969" spans="1:7" s="12" customFormat="1">
      <c r="A1969" s="7"/>
      <c r="B1969" s="37"/>
      <c r="C1969" s="38"/>
      <c r="D1969" s="9"/>
      <c r="E1969" s="9"/>
      <c r="F1969" s="9"/>
      <c r="G1969" s="282"/>
    </row>
    <row r="1970" spans="1:7" s="12" customFormat="1">
      <c r="A1970" s="7"/>
      <c r="B1970" s="37"/>
      <c r="C1970" s="38"/>
      <c r="D1970" s="9"/>
      <c r="E1970" s="9"/>
      <c r="F1970" s="9"/>
      <c r="G1970" s="282"/>
    </row>
    <row r="1971" spans="1:7" s="12" customFormat="1">
      <c r="A1971" s="7"/>
      <c r="B1971" s="37"/>
      <c r="C1971" s="38"/>
      <c r="D1971" s="9"/>
      <c r="E1971" s="9"/>
      <c r="F1971" s="9"/>
      <c r="G1971" s="282"/>
    </row>
    <row r="1972" spans="1:7" s="12" customFormat="1">
      <c r="A1972" s="7"/>
      <c r="B1972" s="37"/>
      <c r="C1972" s="38"/>
      <c r="D1972" s="9"/>
      <c r="E1972" s="9"/>
      <c r="F1972" s="9"/>
      <c r="G1972" s="282"/>
    </row>
    <row r="1973" spans="1:7" s="12" customFormat="1">
      <c r="A1973" s="7"/>
      <c r="B1973" s="37"/>
      <c r="C1973" s="38"/>
      <c r="D1973" s="9"/>
      <c r="E1973" s="9"/>
      <c r="F1973" s="9"/>
      <c r="G1973" s="282"/>
    </row>
    <row r="1974" spans="1:7" s="12" customFormat="1">
      <c r="A1974" s="7"/>
      <c r="B1974" s="37"/>
      <c r="C1974" s="38"/>
      <c r="D1974" s="9"/>
      <c r="E1974" s="9"/>
      <c r="F1974" s="9"/>
      <c r="G1974" s="282"/>
    </row>
    <row r="1975" spans="1:7" s="12" customFormat="1">
      <c r="A1975" s="7"/>
      <c r="B1975" s="37"/>
      <c r="C1975" s="38"/>
      <c r="D1975" s="9"/>
      <c r="E1975" s="9"/>
      <c r="F1975" s="9"/>
      <c r="G1975" s="282"/>
    </row>
    <row r="1976" spans="1:7" s="12" customFormat="1">
      <c r="A1976" s="7"/>
      <c r="B1976" s="37"/>
      <c r="C1976" s="38"/>
      <c r="D1976" s="9"/>
      <c r="E1976" s="9"/>
      <c r="F1976" s="9"/>
      <c r="G1976" s="282"/>
    </row>
    <row r="1977" spans="1:7" s="12" customFormat="1">
      <c r="A1977" s="7"/>
      <c r="B1977" s="37"/>
      <c r="C1977" s="38"/>
      <c r="D1977" s="9"/>
      <c r="E1977" s="9"/>
      <c r="F1977" s="9"/>
      <c r="G1977" s="282"/>
    </row>
    <row r="1978" spans="1:7" s="12" customFormat="1">
      <c r="A1978" s="7"/>
      <c r="B1978" s="37"/>
      <c r="C1978" s="38"/>
      <c r="D1978" s="9"/>
      <c r="E1978" s="9"/>
      <c r="F1978" s="9"/>
      <c r="G1978" s="282"/>
    </row>
    <row r="1979" spans="1:7" s="12" customFormat="1">
      <c r="A1979" s="7"/>
      <c r="B1979" s="37"/>
      <c r="C1979" s="38"/>
      <c r="D1979" s="9"/>
      <c r="E1979" s="9"/>
      <c r="F1979" s="9"/>
      <c r="G1979" s="282"/>
    </row>
    <row r="1980" spans="1:7" s="12" customFormat="1">
      <c r="A1980" s="7"/>
      <c r="B1980" s="37"/>
      <c r="C1980" s="38"/>
      <c r="D1980" s="9"/>
      <c r="E1980" s="9"/>
      <c r="F1980" s="9"/>
      <c r="G1980" s="282"/>
    </row>
    <row r="1981" spans="1:7" s="12" customFormat="1">
      <c r="A1981" s="7"/>
      <c r="B1981" s="37"/>
      <c r="C1981" s="38"/>
      <c r="D1981" s="9"/>
      <c r="E1981" s="9"/>
      <c r="F1981" s="9"/>
      <c r="G1981" s="282"/>
    </row>
    <row r="1982" spans="1:7" s="12" customFormat="1">
      <c r="A1982" s="7"/>
      <c r="B1982" s="37"/>
      <c r="C1982" s="38"/>
      <c r="D1982" s="9"/>
      <c r="E1982" s="9"/>
      <c r="F1982" s="9"/>
      <c r="G1982" s="282"/>
    </row>
    <row r="1983" spans="1:7" s="12" customFormat="1">
      <c r="A1983" s="7"/>
      <c r="B1983" s="37"/>
      <c r="C1983" s="38"/>
      <c r="D1983" s="9"/>
      <c r="E1983" s="9"/>
      <c r="F1983" s="9"/>
      <c r="G1983" s="282"/>
    </row>
    <row r="1984" spans="1:7" s="12" customFormat="1">
      <c r="A1984" s="7"/>
      <c r="B1984" s="37"/>
      <c r="C1984" s="38"/>
      <c r="D1984" s="9"/>
      <c r="E1984" s="9"/>
      <c r="F1984" s="9"/>
      <c r="G1984" s="282"/>
    </row>
    <row r="1985" spans="1:7" s="12" customFormat="1">
      <c r="A1985" s="7"/>
      <c r="B1985" s="37"/>
      <c r="C1985" s="38"/>
      <c r="D1985" s="9"/>
      <c r="E1985" s="9"/>
      <c r="F1985" s="9"/>
      <c r="G1985" s="282"/>
    </row>
    <row r="1986" spans="1:7" s="12" customFormat="1">
      <c r="A1986" s="7"/>
      <c r="B1986" s="37"/>
      <c r="C1986" s="38"/>
      <c r="D1986" s="9"/>
      <c r="E1986" s="9"/>
      <c r="F1986" s="9"/>
      <c r="G1986" s="282"/>
    </row>
    <row r="1987" spans="1:7" s="12" customFormat="1">
      <c r="A1987" s="7"/>
      <c r="B1987" s="37"/>
      <c r="C1987" s="38"/>
      <c r="D1987" s="9"/>
      <c r="E1987" s="9"/>
      <c r="F1987" s="9"/>
      <c r="G1987" s="282"/>
    </row>
    <row r="1988" spans="1:7" s="12" customFormat="1">
      <c r="A1988" s="7"/>
      <c r="B1988" s="37"/>
      <c r="C1988" s="38"/>
      <c r="D1988" s="9"/>
      <c r="E1988" s="9"/>
      <c r="F1988" s="9"/>
      <c r="G1988" s="282"/>
    </row>
    <row r="1989" spans="1:7" s="12" customFormat="1">
      <c r="A1989" s="7"/>
      <c r="B1989" s="37"/>
      <c r="C1989" s="38"/>
      <c r="D1989" s="9"/>
      <c r="E1989" s="9"/>
      <c r="F1989" s="9"/>
      <c r="G1989" s="282"/>
    </row>
    <row r="1990" spans="1:7" s="12" customFormat="1">
      <c r="A1990" s="7"/>
      <c r="B1990" s="37"/>
      <c r="C1990" s="38"/>
      <c r="D1990" s="9"/>
      <c r="E1990" s="9"/>
      <c r="F1990" s="9"/>
      <c r="G1990" s="282"/>
    </row>
    <row r="1991" spans="1:7" s="12" customFormat="1">
      <c r="A1991" s="7"/>
      <c r="B1991" s="37"/>
      <c r="C1991" s="38"/>
      <c r="D1991" s="9"/>
      <c r="E1991" s="9"/>
      <c r="F1991" s="9"/>
      <c r="G1991" s="282"/>
    </row>
    <row r="1992" spans="1:7" s="12" customFormat="1">
      <c r="A1992" s="7"/>
      <c r="B1992" s="37"/>
      <c r="C1992" s="38"/>
      <c r="D1992" s="9"/>
      <c r="E1992" s="9"/>
      <c r="F1992" s="9"/>
      <c r="G1992" s="282"/>
    </row>
    <row r="1993" spans="1:7" s="12" customFormat="1">
      <c r="A1993" s="7"/>
      <c r="B1993" s="37"/>
      <c r="C1993" s="38"/>
      <c r="D1993" s="9"/>
      <c r="E1993" s="9"/>
      <c r="F1993" s="9"/>
      <c r="G1993" s="282"/>
    </row>
    <row r="1994" spans="1:7" s="12" customFormat="1">
      <c r="A1994" s="7"/>
      <c r="B1994" s="37"/>
      <c r="C1994" s="38"/>
      <c r="D1994" s="9"/>
      <c r="E1994" s="9"/>
      <c r="F1994" s="9"/>
      <c r="G1994" s="282"/>
    </row>
    <row r="1995" spans="1:7" s="12" customFormat="1">
      <c r="A1995" s="7"/>
      <c r="B1995" s="37"/>
      <c r="C1995" s="38"/>
      <c r="D1995" s="9"/>
      <c r="E1995" s="9"/>
      <c r="F1995" s="9"/>
      <c r="G1995" s="282"/>
    </row>
    <row r="1996" spans="1:7" s="12" customFormat="1">
      <c r="A1996" s="7"/>
      <c r="B1996" s="37"/>
      <c r="C1996" s="38"/>
      <c r="D1996" s="9"/>
      <c r="E1996" s="9"/>
      <c r="F1996" s="9"/>
      <c r="G1996" s="282"/>
    </row>
    <row r="1997" spans="1:7" s="12" customFormat="1">
      <c r="A1997" s="7"/>
      <c r="B1997" s="37"/>
      <c r="C1997" s="38"/>
      <c r="D1997" s="9"/>
      <c r="E1997" s="9"/>
      <c r="F1997" s="9"/>
      <c r="G1997" s="282"/>
    </row>
    <row r="1998" spans="1:7" s="12" customFormat="1">
      <c r="A1998" s="7"/>
      <c r="B1998" s="37"/>
      <c r="C1998" s="38"/>
      <c r="D1998" s="9"/>
      <c r="E1998" s="9"/>
      <c r="F1998" s="9"/>
      <c r="G1998" s="282"/>
    </row>
    <row r="1999" spans="1:7" s="12" customFormat="1">
      <c r="A1999" s="7"/>
      <c r="B1999" s="37"/>
      <c r="C1999" s="38"/>
      <c r="D1999" s="9"/>
      <c r="E1999" s="9"/>
      <c r="F1999" s="9"/>
      <c r="G1999" s="282"/>
    </row>
    <row r="2000" spans="1:7" s="12" customFormat="1">
      <c r="A2000" s="7"/>
      <c r="B2000" s="37"/>
      <c r="C2000" s="38"/>
      <c r="D2000" s="9"/>
      <c r="E2000" s="9"/>
      <c r="F2000" s="9"/>
      <c r="G2000" s="282"/>
    </row>
    <row r="2001" spans="1:7" s="12" customFormat="1">
      <c r="A2001" s="7"/>
      <c r="B2001" s="37"/>
      <c r="C2001" s="38"/>
      <c r="D2001" s="9"/>
      <c r="E2001" s="9"/>
      <c r="F2001" s="9"/>
      <c r="G2001" s="282"/>
    </row>
    <row r="2002" spans="1:7" s="12" customFormat="1">
      <c r="A2002" s="7"/>
      <c r="B2002" s="37"/>
      <c r="C2002" s="38"/>
      <c r="D2002" s="9"/>
      <c r="E2002" s="9"/>
      <c r="F2002" s="9"/>
      <c r="G2002" s="282"/>
    </row>
    <row r="2003" spans="1:7" s="12" customFormat="1">
      <c r="A2003" s="7"/>
      <c r="B2003" s="37"/>
      <c r="C2003" s="38"/>
      <c r="D2003" s="9"/>
      <c r="E2003" s="9"/>
      <c r="F2003" s="9"/>
      <c r="G2003" s="282"/>
    </row>
    <row r="2004" spans="1:7" s="12" customFormat="1">
      <c r="A2004" s="7"/>
      <c r="B2004" s="37"/>
      <c r="C2004" s="38"/>
      <c r="D2004" s="9"/>
      <c r="E2004" s="9"/>
      <c r="F2004" s="9"/>
      <c r="G2004" s="282"/>
    </row>
    <row r="2005" spans="1:7" s="12" customFormat="1">
      <c r="A2005" s="7"/>
      <c r="B2005" s="37"/>
      <c r="C2005" s="38"/>
      <c r="D2005" s="9"/>
      <c r="E2005" s="9"/>
      <c r="F2005" s="9"/>
      <c r="G2005" s="282"/>
    </row>
    <row r="2006" spans="1:7" s="12" customFormat="1">
      <c r="A2006" s="7"/>
      <c r="B2006" s="37"/>
      <c r="C2006" s="38"/>
      <c r="D2006" s="9"/>
      <c r="E2006" s="9"/>
      <c r="F2006" s="9"/>
      <c r="G2006" s="282"/>
    </row>
    <row r="2007" spans="1:7" s="12" customFormat="1">
      <c r="A2007" s="7"/>
      <c r="B2007" s="37"/>
      <c r="C2007" s="38"/>
      <c r="D2007" s="9"/>
      <c r="E2007" s="9"/>
      <c r="F2007" s="9"/>
      <c r="G2007" s="282"/>
    </row>
    <row r="2008" spans="1:7" s="12" customFormat="1">
      <c r="A2008" s="7"/>
      <c r="B2008" s="37"/>
      <c r="C2008" s="38"/>
      <c r="D2008" s="9"/>
      <c r="E2008" s="9"/>
      <c r="F2008" s="9"/>
      <c r="G2008" s="282"/>
    </row>
    <row r="2009" spans="1:7" s="12" customFormat="1">
      <c r="A2009" s="7"/>
      <c r="B2009" s="37"/>
      <c r="C2009" s="38"/>
      <c r="D2009" s="9"/>
      <c r="E2009" s="9"/>
      <c r="F2009" s="9"/>
      <c r="G2009" s="282"/>
    </row>
    <row r="2010" spans="1:7" s="12" customFormat="1">
      <c r="A2010" s="7"/>
      <c r="B2010" s="37"/>
      <c r="C2010" s="38"/>
      <c r="D2010" s="9"/>
      <c r="E2010" s="9"/>
      <c r="F2010" s="9"/>
      <c r="G2010" s="282"/>
    </row>
    <row r="2011" spans="1:7" s="12" customFormat="1">
      <c r="A2011" s="7"/>
      <c r="B2011" s="37"/>
      <c r="C2011" s="38"/>
      <c r="D2011" s="9"/>
      <c r="E2011" s="9"/>
      <c r="F2011" s="9"/>
      <c r="G2011" s="282"/>
    </row>
    <row r="2012" spans="1:7" s="12" customFormat="1">
      <c r="A2012" s="7"/>
      <c r="B2012" s="37"/>
      <c r="C2012" s="38"/>
      <c r="D2012" s="9"/>
      <c r="E2012" s="9"/>
      <c r="F2012" s="9"/>
      <c r="G2012" s="282"/>
    </row>
    <row r="2013" spans="1:7" s="12" customFormat="1">
      <c r="A2013" s="7"/>
      <c r="B2013" s="37"/>
      <c r="C2013" s="38"/>
      <c r="D2013" s="9"/>
      <c r="E2013" s="9"/>
      <c r="F2013" s="9"/>
      <c r="G2013" s="282"/>
    </row>
    <row r="2014" spans="1:7" s="12" customFormat="1">
      <c r="A2014" s="7"/>
      <c r="B2014" s="37"/>
      <c r="C2014" s="38"/>
      <c r="D2014" s="9"/>
      <c r="E2014" s="9"/>
      <c r="F2014" s="9"/>
      <c r="G2014" s="282"/>
    </row>
    <row r="2015" spans="1:7" s="12" customFormat="1">
      <c r="A2015" s="7"/>
      <c r="B2015" s="37"/>
      <c r="C2015" s="38"/>
      <c r="D2015" s="9"/>
      <c r="E2015" s="9"/>
      <c r="F2015" s="9"/>
      <c r="G2015" s="282"/>
    </row>
    <row r="2016" spans="1:7" s="12" customFormat="1">
      <c r="A2016" s="7"/>
      <c r="B2016" s="37"/>
      <c r="C2016" s="38"/>
      <c r="D2016" s="9"/>
      <c r="E2016" s="9"/>
      <c r="F2016" s="9"/>
      <c r="G2016" s="282"/>
    </row>
    <row r="2017" spans="1:7" s="12" customFormat="1">
      <c r="A2017" s="7"/>
      <c r="B2017" s="37"/>
      <c r="C2017" s="38"/>
      <c r="D2017" s="9"/>
      <c r="E2017" s="9"/>
      <c r="F2017" s="9"/>
      <c r="G2017" s="282"/>
    </row>
    <row r="2018" spans="1:7" s="12" customFormat="1">
      <c r="A2018" s="7"/>
      <c r="B2018" s="37"/>
      <c r="C2018" s="38"/>
      <c r="D2018" s="9"/>
      <c r="E2018" s="9"/>
      <c r="F2018" s="9"/>
      <c r="G2018" s="282"/>
    </row>
    <row r="2019" spans="1:7" s="12" customFormat="1">
      <c r="A2019" s="7"/>
      <c r="B2019" s="37"/>
      <c r="C2019" s="38"/>
      <c r="D2019" s="9"/>
      <c r="E2019" s="9"/>
      <c r="F2019" s="9"/>
      <c r="G2019" s="282"/>
    </row>
    <row r="2020" spans="1:7" s="12" customFormat="1">
      <c r="A2020" s="7"/>
      <c r="B2020" s="37"/>
      <c r="C2020" s="38"/>
      <c r="D2020" s="9"/>
      <c r="E2020" s="9"/>
      <c r="F2020" s="9"/>
      <c r="G2020" s="282"/>
    </row>
    <row r="2021" spans="1:7" s="12" customFormat="1">
      <c r="A2021" s="7"/>
      <c r="B2021" s="37"/>
      <c r="C2021" s="38"/>
      <c r="D2021" s="9"/>
      <c r="E2021" s="9"/>
      <c r="F2021" s="9"/>
      <c r="G2021" s="282"/>
    </row>
    <row r="2022" spans="1:7" s="12" customFormat="1">
      <c r="A2022" s="7"/>
      <c r="B2022" s="37"/>
      <c r="C2022" s="38"/>
      <c r="D2022" s="9"/>
      <c r="E2022" s="9"/>
      <c r="F2022" s="9"/>
      <c r="G2022" s="282"/>
    </row>
    <row r="2023" spans="1:7" s="12" customFormat="1">
      <c r="A2023" s="7"/>
      <c r="B2023" s="37"/>
      <c r="C2023" s="38"/>
      <c r="D2023" s="9"/>
      <c r="E2023" s="9"/>
      <c r="F2023" s="9"/>
      <c r="G2023" s="282"/>
    </row>
    <row r="2024" spans="1:7" s="12" customFormat="1">
      <c r="A2024" s="7"/>
      <c r="B2024" s="37"/>
      <c r="C2024" s="38"/>
      <c r="D2024" s="9"/>
      <c r="E2024" s="9"/>
      <c r="F2024" s="9"/>
      <c r="G2024" s="282"/>
    </row>
    <row r="2025" spans="1:7" s="12" customFormat="1">
      <c r="A2025" s="7"/>
      <c r="B2025" s="37"/>
      <c r="C2025" s="38"/>
      <c r="D2025" s="9"/>
      <c r="E2025" s="9"/>
      <c r="F2025" s="9"/>
      <c r="G2025" s="282"/>
    </row>
    <row r="2026" spans="1:7" s="12" customFormat="1">
      <c r="A2026" s="7"/>
      <c r="B2026" s="37"/>
      <c r="C2026" s="38"/>
      <c r="D2026" s="9"/>
      <c r="E2026" s="9"/>
      <c r="F2026" s="9"/>
      <c r="G2026" s="282"/>
    </row>
    <row r="2027" spans="1:7" s="12" customFormat="1">
      <c r="A2027" s="7"/>
      <c r="B2027" s="37"/>
      <c r="C2027" s="38"/>
      <c r="D2027" s="9"/>
      <c r="E2027" s="9"/>
      <c r="F2027" s="9"/>
      <c r="G2027" s="282"/>
    </row>
    <row r="2028" spans="1:7" s="12" customFormat="1">
      <c r="A2028" s="7"/>
      <c r="B2028" s="37"/>
      <c r="C2028" s="38"/>
      <c r="D2028" s="9"/>
      <c r="E2028" s="9"/>
      <c r="F2028" s="9"/>
      <c r="G2028" s="282"/>
    </row>
    <row r="2029" spans="1:7" s="12" customFormat="1">
      <c r="A2029" s="7"/>
      <c r="B2029" s="37"/>
      <c r="C2029" s="38"/>
      <c r="D2029" s="9"/>
      <c r="E2029" s="9"/>
      <c r="F2029" s="9"/>
      <c r="G2029" s="282"/>
    </row>
    <row r="2030" spans="1:7" s="12" customFormat="1">
      <c r="A2030" s="7"/>
      <c r="B2030" s="37"/>
      <c r="C2030" s="38"/>
      <c r="D2030" s="9"/>
      <c r="E2030" s="9"/>
      <c r="F2030" s="9"/>
      <c r="G2030" s="282"/>
    </row>
    <row r="2031" spans="1:7" s="12" customFormat="1">
      <c r="A2031" s="7"/>
      <c r="B2031" s="37"/>
      <c r="C2031" s="38"/>
      <c r="D2031" s="9"/>
      <c r="E2031" s="9"/>
      <c r="F2031" s="9"/>
      <c r="G2031" s="282"/>
    </row>
    <row r="2032" spans="1:7" s="12" customFormat="1">
      <c r="A2032" s="7"/>
      <c r="B2032" s="37"/>
      <c r="C2032" s="38"/>
      <c r="D2032" s="9"/>
      <c r="E2032" s="9"/>
      <c r="F2032" s="9"/>
      <c r="G2032" s="282"/>
    </row>
    <row r="2033" spans="1:7" s="12" customFormat="1">
      <c r="A2033" s="7"/>
      <c r="B2033" s="37"/>
      <c r="C2033" s="38"/>
      <c r="D2033" s="9"/>
      <c r="E2033" s="9"/>
      <c r="F2033" s="9"/>
      <c r="G2033" s="282"/>
    </row>
    <row r="2034" spans="1:7" s="12" customFormat="1">
      <c r="A2034" s="7"/>
      <c r="B2034" s="37"/>
      <c r="C2034" s="38"/>
      <c r="D2034" s="9"/>
      <c r="E2034" s="9"/>
      <c r="F2034" s="9"/>
      <c r="G2034" s="282"/>
    </row>
    <row r="2035" spans="1:7" s="12" customFormat="1">
      <c r="A2035" s="7"/>
      <c r="B2035" s="37"/>
      <c r="C2035" s="38"/>
      <c r="D2035" s="9"/>
      <c r="E2035" s="9"/>
      <c r="F2035" s="9"/>
      <c r="G2035" s="282"/>
    </row>
    <row r="2036" spans="1:7" s="12" customFormat="1">
      <c r="A2036" s="7"/>
      <c r="B2036" s="37"/>
      <c r="C2036" s="38"/>
      <c r="D2036" s="9"/>
      <c r="E2036" s="9"/>
      <c r="F2036" s="9"/>
      <c r="G2036" s="282"/>
    </row>
    <row r="2037" spans="1:7" s="12" customFormat="1">
      <c r="A2037" s="7"/>
      <c r="B2037" s="37"/>
      <c r="C2037" s="38"/>
      <c r="D2037" s="9"/>
      <c r="E2037" s="9"/>
      <c r="F2037" s="9"/>
      <c r="G2037" s="282"/>
    </row>
    <row r="2038" spans="1:7" s="12" customFormat="1">
      <c r="A2038" s="7"/>
      <c r="B2038" s="37"/>
      <c r="C2038" s="38"/>
      <c r="D2038" s="9"/>
      <c r="E2038" s="9"/>
      <c r="F2038" s="9"/>
      <c r="G2038" s="282"/>
    </row>
    <row r="2039" spans="1:7" s="12" customFormat="1">
      <c r="A2039" s="7"/>
      <c r="B2039" s="37"/>
      <c r="C2039" s="38"/>
      <c r="D2039" s="9"/>
      <c r="E2039" s="9"/>
      <c r="F2039" s="9"/>
      <c r="G2039" s="282"/>
    </row>
    <row r="2040" spans="1:7" s="12" customFormat="1">
      <c r="A2040" s="7"/>
      <c r="B2040" s="37"/>
      <c r="C2040" s="38"/>
      <c r="D2040" s="9"/>
      <c r="E2040" s="9"/>
      <c r="F2040" s="9"/>
      <c r="G2040" s="282"/>
    </row>
    <row r="2041" spans="1:7" s="12" customFormat="1">
      <c r="A2041" s="7"/>
      <c r="B2041" s="37"/>
      <c r="C2041" s="38"/>
      <c r="D2041" s="9"/>
      <c r="E2041" s="9"/>
      <c r="F2041" s="9"/>
      <c r="G2041" s="282"/>
    </row>
    <row r="2042" spans="1:7" s="12" customFormat="1">
      <c r="A2042" s="7"/>
      <c r="B2042" s="37"/>
      <c r="C2042" s="38"/>
      <c r="D2042" s="9"/>
      <c r="E2042" s="9"/>
      <c r="F2042" s="9"/>
      <c r="G2042" s="282"/>
    </row>
    <row r="2043" spans="1:7" s="12" customFormat="1">
      <c r="A2043" s="7"/>
      <c r="B2043" s="37"/>
      <c r="C2043" s="38"/>
      <c r="D2043" s="9"/>
      <c r="E2043" s="9"/>
      <c r="F2043" s="9"/>
      <c r="G2043" s="282"/>
    </row>
    <row r="2044" spans="1:7" s="12" customFormat="1">
      <c r="A2044" s="7"/>
      <c r="B2044" s="37"/>
      <c r="C2044" s="38"/>
      <c r="D2044" s="9"/>
      <c r="E2044" s="9"/>
      <c r="F2044" s="9"/>
      <c r="G2044" s="282"/>
    </row>
    <row r="2045" spans="1:7" s="12" customFormat="1">
      <c r="A2045" s="7"/>
      <c r="B2045" s="37"/>
      <c r="C2045" s="38"/>
      <c r="D2045" s="9"/>
      <c r="E2045" s="9"/>
      <c r="F2045" s="9"/>
      <c r="G2045" s="282"/>
    </row>
    <row r="2046" spans="1:7" s="12" customFormat="1">
      <c r="A2046" s="7"/>
      <c r="B2046" s="37"/>
      <c r="C2046" s="38"/>
      <c r="D2046" s="9"/>
      <c r="E2046" s="9"/>
      <c r="F2046" s="9"/>
      <c r="G2046" s="282"/>
    </row>
    <row r="2047" spans="1:7" s="12" customFormat="1">
      <c r="A2047" s="7"/>
      <c r="B2047" s="37"/>
      <c r="C2047" s="38"/>
      <c r="D2047" s="9"/>
      <c r="E2047" s="9"/>
      <c r="F2047" s="9"/>
      <c r="G2047" s="282"/>
    </row>
    <row r="2048" spans="1:7" s="12" customFormat="1">
      <c r="A2048" s="7"/>
      <c r="B2048" s="37"/>
      <c r="C2048" s="38"/>
      <c r="D2048" s="9"/>
      <c r="E2048" s="9"/>
      <c r="F2048" s="9"/>
      <c r="G2048" s="282"/>
    </row>
    <row r="2049" spans="1:7" s="12" customFormat="1">
      <c r="A2049" s="7"/>
      <c r="B2049" s="37"/>
      <c r="C2049" s="38"/>
      <c r="D2049" s="9"/>
      <c r="E2049" s="9"/>
      <c r="F2049" s="9"/>
      <c r="G2049" s="282"/>
    </row>
    <row r="2050" spans="1:7" s="12" customFormat="1">
      <c r="A2050" s="7"/>
      <c r="B2050" s="37"/>
      <c r="C2050" s="38"/>
      <c r="D2050" s="9"/>
      <c r="E2050" s="9"/>
      <c r="F2050" s="9"/>
      <c r="G2050" s="282"/>
    </row>
    <row r="2051" spans="1:7" s="12" customFormat="1">
      <c r="A2051" s="7"/>
      <c r="B2051" s="37"/>
      <c r="C2051" s="38"/>
      <c r="D2051" s="9"/>
      <c r="E2051" s="9"/>
      <c r="F2051" s="9"/>
      <c r="G2051" s="282"/>
    </row>
    <row r="2052" spans="1:7" s="12" customFormat="1">
      <c r="A2052" s="7"/>
      <c r="B2052" s="37"/>
      <c r="C2052" s="38"/>
      <c r="D2052" s="9"/>
      <c r="E2052" s="9"/>
      <c r="F2052" s="9"/>
      <c r="G2052" s="282"/>
    </row>
    <row r="2053" spans="1:7" s="12" customFormat="1">
      <c r="A2053" s="7"/>
      <c r="B2053" s="37"/>
      <c r="C2053" s="38"/>
      <c r="D2053" s="9"/>
      <c r="E2053" s="9"/>
      <c r="F2053" s="9"/>
      <c r="G2053" s="282"/>
    </row>
    <row r="2054" spans="1:7" s="12" customFormat="1">
      <c r="A2054" s="7"/>
      <c r="B2054" s="37"/>
      <c r="C2054" s="38"/>
      <c r="D2054" s="9"/>
      <c r="E2054" s="9"/>
      <c r="F2054" s="9"/>
      <c r="G2054" s="282"/>
    </row>
    <row r="2055" spans="1:7" s="12" customFormat="1">
      <c r="A2055" s="7"/>
      <c r="B2055" s="37"/>
      <c r="C2055" s="38"/>
      <c r="D2055" s="9"/>
      <c r="E2055" s="9"/>
      <c r="F2055" s="9"/>
      <c r="G2055" s="282"/>
    </row>
    <row r="2056" spans="1:7" s="12" customFormat="1">
      <c r="A2056" s="7"/>
      <c r="B2056" s="37"/>
      <c r="C2056" s="38"/>
      <c r="D2056" s="9"/>
      <c r="E2056" s="9"/>
      <c r="F2056" s="9"/>
      <c r="G2056" s="282"/>
    </row>
    <row r="2057" spans="1:7" s="12" customFormat="1">
      <c r="A2057" s="7"/>
      <c r="B2057" s="37"/>
      <c r="C2057" s="38"/>
      <c r="D2057" s="9"/>
      <c r="E2057" s="9"/>
      <c r="F2057" s="9"/>
      <c r="G2057" s="282"/>
    </row>
    <row r="2058" spans="1:7" s="12" customFormat="1">
      <c r="A2058" s="7"/>
      <c r="B2058" s="37"/>
      <c r="C2058" s="38"/>
      <c r="D2058" s="9"/>
      <c r="E2058" s="9"/>
      <c r="F2058" s="9"/>
      <c r="G2058" s="282"/>
    </row>
    <row r="2059" spans="1:7" s="12" customFormat="1">
      <c r="A2059" s="7"/>
      <c r="B2059" s="37"/>
      <c r="C2059" s="38"/>
      <c r="D2059" s="9"/>
      <c r="E2059" s="9"/>
      <c r="F2059" s="9"/>
      <c r="G2059" s="282"/>
    </row>
    <row r="2060" spans="1:7" s="12" customFormat="1">
      <c r="A2060" s="7"/>
      <c r="B2060" s="37"/>
      <c r="C2060" s="38"/>
      <c r="D2060" s="9"/>
      <c r="E2060" s="9"/>
      <c r="F2060" s="9"/>
      <c r="G2060" s="282"/>
    </row>
    <row r="2061" spans="1:7" s="12" customFormat="1">
      <c r="A2061" s="7"/>
      <c r="B2061" s="37"/>
      <c r="C2061" s="38"/>
      <c r="D2061" s="9"/>
      <c r="E2061" s="9"/>
      <c r="F2061" s="9"/>
      <c r="G2061" s="282"/>
    </row>
    <row r="2062" spans="1:7" s="12" customFormat="1">
      <c r="A2062" s="7"/>
      <c r="B2062" s="37"/>
      <c r="C2062" s="38"/>
      <c r="D2062" s="9"/>
      <c r="E2062" s="9"/>
      <c r="F2062" s="9"/>
      <c r="G2062" s="282"/>
    </row>
    <row r="2063" spans="1:7" s="12" customFormat="1">
      <c r="A2063" s="7"/>
      <c r="B2063" s="37"/>
      <c r="C2063" s="38"/>
      <c r="D2063" s="9"/>
      <c r="E2063" s="9"/>
      <c r="F2063" s="9"/>
      <c r="G2063" s="282"/>
    </row>
    <row r="2064" spans="1:7" s="12" customFormat="1">
      <c r="A2064" s="7"/>
      <c r="B2064" s="37"/>
      <c r="C2064" s="38"/>
      <c r="D2064" s="9"/>
      <c r="E2064" s="9"/>
      <c r="F2064" s="9"/>
      <c r="G2064" s="282"/>
    </row>
    <row r="2065" spans="1:7" s="12" customFormat="1">
      <c r="A2065" s="7"/>
      <c r="B2065" s="37"/>
      <c r="C2065" s="38"/>
      <c r="D2065" s="9"/>
      <c r="E2065" s="9"/>
      <c r="F2065" s="9"/>
      <c r="G2065" s="282"/>
    </row>
    <row r="2066" spans="1:7" s="12" customFormat="1">
      <c r="A2066" s="7"/>
      <c r="B2066" s="37"/>
      <c r="C2066" s="38"/>
      <c r="D2066" s="9"/>
      <c r="E2066" s="9"/>
      <c r="F2066" s="9"/>
      <c r="G2066" s="282"/>
    </row>
    <row r="2067" spans="1:7" s="12" customFormat="1">
      <c r="A2067" s="7"/>
      <c r="B2067" s="37"/>
      <c r="C2067" s="38"/>
      <c r="D2067" s="9"/>
      <c r="E2067" s="9"/>
      <c r="F2067" s="9"/>
      <c r="G2067" s="282"/>
    </row>
    <row r="2068" spans="1:7" s="12" customFormat="1">
      <c r="A2068" s="7"/>
      <c r="B2068" s="37"/>
      <c r="C2068" s="38"/>
      <c r="D2068" s="9"/>
      <c r="E2068" s="9"/>
      <c r="F2068" s="9"/>
      <c r="G2068" s="282"/>
    </row>
    <row r="2069" spans="1:7" s="12" customFormat="1">
      <c r="A2069" s="7"/>
      <c r="B2069" s="37"/>
      <c r="C2069" s="38"/>
      <c r="D2069" s="9"/>
      <c r="E2069" s="9"/>
      <c r="F2069" s="9"/>
      <c r="G2069" s="282"/>
    </row>
    <row r="2070" spans="1:7" s="12" customFormat="1">
      <c r="A2070" s="7"/>
      <c r="B2070" s="37"/>
      <c r="C2070" s="38"/>
      <c r="D2070" s="9"/>
      <c r="E2070" s="9"/>
      <c r="F2070" s="9"/>
      <c r="G2070" s="282"/>
    </row>
    <row r="2071" spans="1:7" s="12" customFormat="1">
      <c r="A2071" s="7"/>
      <c r="B2071" s="37"/>
      <c r="C2071" s="38"/>
      <c r="D2071" s="9"/>
      <c r="E2071" s="9"/>
      <c r="F2071" s="9"/>
      <c r="G2071" s="282"/>
    </row>
    <row r="2072" spans="1:7" s="12" customFormat="1">
      <c r="A2072" s="7"/>
      <c r="B2072" s="37"/>
      <c r="C2072" s="38"/>
      <c r="D2072" s="9"/>
      <c r="E2072" s="9"/>
      <c r="F2072" s="9"/>
      <c r="G2072" s="282"/>
    </row>
    <row r="2073" spans="1:7" s="12" customFormat="1">
      <c r="A2073" s="7"/>
      <c r="B2073" s="37"/>
      <c r="C2073" s="38"/>
      <c r="D2073" s="9"/>
      <c r="E2073" s="9"/>
      <c r="F2073" s="9"/>
      <c r="G2073" s="282"/>
    </row>
    <row r="2074" spans="1:7" s="12" customFormat="1">
      <c r="A2074" s="7"/>
      <c r="B2074" s="37"/>
      <c r="C2074" s="38"/>
      <c r="D2074" s="9"/>
      <c r="E2074" s="9"/>
      <c r="F2074" s="9"/>
      <c r="G2074" s="282"/>
    </row>
    <row r="2075" spans="1:7" s="12" customFormat="1">
      <c r="A2075" s="7"/>
      <c r="B2075" s="37"/>
      <c r="C2075" s="38"/>
      <c r="D2075" s="9"/>
      <c r="E2075" s="9"/>
      <c r="F2075" s="9"/>
      <c r="G2075" s="282"/>
    </row>
    <row r="2076" spans="1:7" s="12" customFormat="1">
      <c r="A2076" s="7"/>
      <c r="B2076" s="37"/>
      <c r="C2076" s="38"/>
      <c r="D2076" s="9"/>
      <c r="E2076" s="9"/>
      <c r="F2076" s="9"/>
      <c r="G2076" s="282"/>
    </row>
    <row r="2077" spans="1:7" s="12" customFormat="1">
      <c r="A2077" s="7"/>
      <c r="B2077" s="37"/>
      <c r="C2077" s="38"/>
      <c r="D2077" s="9"/>
      <c r="E2077" s="9"/>
      <c r="F2077" s="9"/>
      <c r="G2077" s="282"/>
    </row>
    <row r="2078" spans="1:7" s="12" customFormat="1">
      <c r="A2078" s="7"/>
      <c r="B2078" s="37"/>
      <c r="C2078" s="38"/>
      <c r="D2078" s="9"/>
      <c r="E2078" s="9"/>
      <c r="F2078" s="9"/>
      <c r="G2078" s="282"/>
    </row>
    <row r="2079" spans="1:7" s="12" customFormat="1">
      <c r="A2079" s="7"/>
      <c r="B2079" s="37"/>
      <c r="C2079" s="38"/>
      <c r="D2079" s="9"/>
      <c r="E2079" s="9"/>
      <c r="F2079" s="9"/>
      <c r="G2079" s="282"/>
    </row>
    <row r="2080" spans="1:7" s="12" customFormat="1">
      <c r="A2080" s="7"/>
      <c r="B2080" s="37"/>
      <c r="C2080" s="38"/>
      <c r="D2080" s="9"/>
      <c r="E2080" s="9"/>
      <c r="F2080" s="9"/>
      <c r="G2080" s="282"/>
    </row>
    <row r="2081" spans="1:7" s="12" customFormat="1">
      <c r="A2081" s="7"/>
      <c r="B2081" s="37"/>
      <c r="C2081" s="38"/>
      <c r="D2081" s="9"/>
      <c r="E2081" s="9"/>
      <c r="F2081" s="9"/>
      <c r="G2081" s="282"/>
    </row>
    <row r="2082" spans="1:7" s="12" customFormat="1">
      <c r="A2082" s="7"/>
      <c r="B2082" s="37"/>
      <c r="C2082" s="38"/>
      <c r="D2082" s="9"/>
      <c r="E2082" s="9"/>
      <c r="F2082" s="9"/>
      <c r="G2082" s="282"/>
    </row>
    <row r="2083" spans="1:7" s="12" customFormat="1">
      <c r="A2083" s="7"/>
      <c r="B2083" s="37"/>
      <c r="C2083" s="38"/>
      <c r="D2083" s="9"/>
      <c r="E2083" s="9"/>
      <c r="F2083" s="9"/>
      <c r="G2083" s="282"/>
    </row>
    <row r="2084" spans="1:7" s="12" customFormat="1">
      <c r="A2084" s="7"/>
      <c r="B2084" s="37"/>
      <c r="C2084" s="38"/>
      <c r="D2084" s="9"/>
      <c r="E2084" s="9"/>
      <c r="F2084" s="9"/>
      <c r="G2084" s="282"/>
    </row>
    <row r="2085" spans="1:7" s="12" customFormat="1">
      <c r="A2085" s="7"/>
      <c r="B2085" s="37"/>
      <c r="C2085" s="38"/>
      <c r="D2085" s="9"/>
      <c r="E2085" s="9"/>
      <c r="F2085" s="9"/>
      <c r="G2085" s="282"/>
    </row>
    <row r="2088" spans="1:7" s="6" customFormat="1">
      <c r="A2088" s="7"/>
      <c r="B2088" s="37"/>
      <c r="C2088" s="38"/>
      <c r="D2088" s="9"/>
      <c r="E2088" s="9"/>
      <c r="F2088" s="9"/>
      <c r="G2088" s="282"/>
    </row>
    <row r="2089" spans="1:7" s="6" customFormat="1">
      <c r="A2089" s="7"/>
      <c r="B2089" s="37"/>
      <c r="C2089" s="38"/>
      <c r="D2089" s="9"/>
      <c r="E2089" s="9"/>
      <c r="F2089" s="9"/>
      <c r="G2089" s="282"/>
    </row>
    <row r="2092" spans="1:7" s="12" customFormat="1">
      <c r="A2092" s="7"/>
      <c r="B2092" s="37"/>
      <c r="C2092" s="38"/>
      <c r="D2092" s="9"/>
      <c r="E2092" s="9"/>
      <c r="F2092" s="9"/>
      <c r="G2092" s="282"/>
    </row>
    <row r="2093" spans="1:7" s="12" customFormat="1">
      <c r="A2093" s="7"/>
      <c r="B2093" s="37"/>
      <c r="C2093" s="38"/>
      <c r="D2093" s="9"/>
      <c r="E2093" s="9"/>
      <c r="F2093" s="9"/>
      <c r="G2093" s="282"/>
    </row>
    <row r="2094" spans="1:7" s="12" customFormat="1">
      <c r="A2094" s="7"/>
      <c r="B2094" s="37"/>
      <c r="C2094" s="38"/>
      <c r="D2094" s="9"/>
      <c r="E2094" s="9"/>
      <c r="F2094" s="9"/>
      <c r="G2094" s="282"/>
    </row>
    <row r="2095" spans="1:7" s="12" customFormat="1">
      <c r="A2095" s="7"/>
      <c r="B2095" s="37"/>
      <c r="C2095" s="38"/>
      <c r="D2095" s="9"/>
      <c r="E2095" s="9"/>
      <c r="F2095" s="9"/>
      <c r="G2095" s="282"/>
    </row>
    <row r="2096" spans="1:7" s="12" customFormat="1">
      <c r="A2096" s="7"/>
      <c r="B2096" s="37"/>
      <c r="C2096" s="38"/>
      <c r="D2096" s="9"/>
      <c r="E2096" s="9"/>
      <c r="F2096" s="9"/>
      <c r="G2096" s="282"/>
    </row>
    <row r="2097" spans="1:7" s="12" customFormat="1">
      <c r="A2097" s="7"/>
      <c r="B2097" s="37"/>
      <c r="C2097" s="38"/>
      <c r="D2097" s="9"/>
      <c r="E2097" s="9"/>
      <c r="F2097" s="9"/>
      <c r="G2097" s="282"/>
    </row>
    <row r="2098" spans="1:7" s="12" customFormat="1">
      <c r="A2098" s="7"/>
      <c r="B2098" s="37"/>
      <c r="C2098" s="38"/>
      <c r="D2098" s="9"/>
      <c r="E2098" s="9"/>
      <c r="F2098" s="9"/>
      <c r="G2098" s="282"/>
    </row>
    <row r="2099" spans="1:7" s="12" customFormat="1">
      <c r="A2099" s="7"/>
      <c r="B2099" s="37"/>
      <c r="C2099" s="38"/>
      <c r="D2099" s="9"/>
      <c r="E2099" s="9"/>
      <c r="F2099" s="9"/>
      <c r="G2099" s="282"/>
    </row>
    <row r="2100" spans="1:7" s="12" customFormat="1">
      <c r="A2100" s="7"/>
      <c r="B2100" s="37"/>
      <c r="C2100" s="38"/>
      <c r="D2100" s="9"/>
      <c r="E2100" s="9"/>
      <c r="F2100" s="9"/>
      <c r="G2100" s="282"/>
    </row>
    <row r="2101" spans="1:7" s="12" customFormat="1">
      <c r="A2101" s="7"/>
      <c r="B2101" s="37"/>
      <c r="C2101" s="38"/>
      <c r="D2101" s="9"/>
      <c r="E2101" s="9"/>
      <c r="F2101" s="9"/>
      <c r="G2101" s="282"/>
    </row>
    <row r="2102" spans="1:7" s="12" customFormat="1">
      <c r="A2102" s="7"/>
      <c r="B2102" s="37"/>
      <c r="C2102" s="38"/>
      <c r="D2102" s="9"/>
      <c r="E2102" s="9"/>
      <c r="F2102" s="9"/>
      <c r="G2102" s="282"/>
    </row>
    <row r="2103" spans="1:7" s="12" customFormat="1">
      <c r="A2103" s="7"/>
      <c r="B2103" s="37"/>
      <c r="C2103" s="38"/>
      <c r="D2103" s="9"/>
      <c r="E2103" s="9"/>
      <c r="F2103" s="9"/>
      <c r="G2103" s="282"/>
    </row>
    <row r="2104" spans="1:7" s="12" customFormat="1">
      <c r="A2104" s="7"/>
      <c r="B2104" s="37"/>
      <c r="C2104" s="38"/>
      <c r="D2104" s="9"/>
      <c r="E2104" s="9"/>
      <c r="F2104" s="9"/>
      <c r="G2104" s="282"/>
    </row>
    <row r="2105" spans="1:7" s="12" customFormat="1">
      <c r="A2105" s="7"/>
      <c r="B2105" s="37"/>
      <c r="C2105" s="38"/>
      <c r="D2105" s="9"/>
      <c r="E2105" s="9"/>
      <c r="F2105" s="9"/>
      <c r="G2105" s="282"/>
    </row>
    <row r="2106" spans="1:7" s="12" customFormat="1">
      <c r="A2106" s="7"/>
      <c r="B2106" s="37"/>
      <c r="C2106" s="38"/>
      <c r="D2106" s="9"/>
      <c r="E2106" s="9"/>
      <c r="F2106" s="9"/>
      <c r="G2106" s="282"/>
    </row>
    <row r="2107" spans="1:7" s="12" customFormat="1">
      <c r="A2107" s="7"/>
      <c r="B2107" s="37"/>
      <c r="C2107" s="38"/>
      <c r="D2107" s="9"/>
      <c r="E2107" s="9"/>
      <c r="F2107" s="9"/>
      <c r="G2107" s="282"/>
    </row>
    <row r="2108" spans="1:7" s="12" customFormat="1">
      <c r="A2108" s="7"/>
      <c r="B2108" s="37"/>
      <c r="C2108" s="38"/>
      <c r="D2108" s="9"/>
      <c r="E2108" s="9"/>
      <c r="F2108" s="9"/>
      <c r="G2108" s="282"/>
    </row>
    <row r="2109" spans="1:7" s="12" customFormat="1">
      <c r="A2109" s="7"/>
      <c r="B2109" s="37"/>
      <c r="C2109" s="38"/>
      <c r="D2109" s="9"/>
      <c r="E2109" s="9"/>
      <c r="F2109" s="9"/>
      <c r="G2109" s="282"/>
    </row>
    <row r="2110" spans="1:7" s="12" customFormat="1">
      <c r="A2110" s="7"/>
      <c r="B2110" s="37"/>
      <c r="C2110" s="38"/>
      <c r="D2110" s="9"/>
      <c r="E2110" s="9"/>
      <c r="F2110" s="9"/>
      <c r="G2110" s="282"/>
    </row>
    <row r="2111" spans="1:7" s="12" customFormat="1">
      <c r="A2111" s="7"/>
      <c r="B2111" s="37"/>
      <c r="C2111" s="38"/>
      <c r="D2111" s="9"/>
      <c r="E2111" s="9"/>
      <c r="F2111" s="9"/>
      <c r="G2111" s="282"/>
    </row>
    <row r="2112" spans="1:7" s="12" customFormat="1">
      <c r="A2112" s="7"/>
      <c r="B2112" s="37"/>
      <c r="C2112" s="38"/>
      <c r="D2112" s="9"/>
      <c r="E2112" s="9"/>
      <c r="F2112" s="9"/>
      <c r="G2112" s="282"/>
    </row>
    <row r="2113" spans="1:7" s="12" customFormat="1">
      <c r="A2113" s="7"/>
      <c r="B2113" s="37"/>
      <c r="C2113" s="38"/>
      <c r="D2113" s="9"/>
      <c r="E2113" s="9"/>
      <c r="F2113" s="9"/>
      <c r="G2113" s="282"/>
    </row>
    <row r="2114" spans="1:7" s="12" customFormat="1">
      <c r="A2114" s="7"/>
      <c r="B2114" s="37"/>
      <c r="C2114" s="38"/>
      <c r="D2114" s="9"/>
      <c r="E2114" s="9"/>
      <c r="F2114" s="9"/>
      <c r="G2114" s="282"/>
    </row>
    <row r="2115" spans="1:7" s="12" customFormat="1">
      <c r="A2115" s="7"/>
      <c r="B2115" s="37"/>
      <c r="C2115" s="38"/>
      <c r="D2115" s="9"/>
      <c r="E2115" s="9"/>
      <c r="F2115" s="9"/>
      <c r="G2115" s="282"/>
    </row>
    <row r="2116" spans="1:7" s="12" customFormat="1">
      <c r="A2116" s="7"/>
      <c r="B2116" s="37"/>
      <c r="C2116" s="38"/>
      <c r="D2116" s="9"/>
      <c r="E2116" s="9"/>
      <c r="F2116" s="9"/>
      <c r="G2116" s="282"/>
    </row>
    <row r="2117" spans="1:7" s="12" customFormat="1">
      <c r="A2117" s="7"/>
      <c r="B2117" s="37"/>
      <c r="C2117" s="38"/>
      <c r="D2117" s="9"/>
      <c r="E2117" s="9"/>
      <c r="F2117" s="9"/>
      <c r="G2117" s="282"/>
    </row>
    <row r="2118" spans="1:7" s="12" customFormat="1">
      <c r="A2118" s="7"/>
      <c r="B2118" s="37"/>
      <c r="C2118" s="38"/>
      <c r="D2118" s="9"/>
      <c r="E2118" s="9"/>
      <c r="F2118" s="9"/>
      <c r="G2118" s="282"/>
    </row>
    <row r="2119" spans="1:7" s="12" customFormat="1">
      <c r="A2119" s="7"/>
      <c r="B2119" s="37"/>
      <c r="C2119" s="38"/>
      <c r="D2119" s="9"/>
      <c r="E2119" s="9"/>
      <c r="F2119" s="9"/>
      <c r="G2119" s="282"/>
    </row>
    <row r="2120" spans="1:7" s="12" customFormat="1">
      <c r="A2120" s="7"/>
      <c r="B2120" s="37"/>
      <c r="C2120" s="38"/>
      <c r="D2120" s="9"/>
      <c r="E2120" s="9"/>
      <c r="F2120" s="9"/>
      <c r="G2120" s="282"/>
    </row>
    <row r="2121" spans="1:7" s="12" customFormat="1">
      <c r="A2121" s="7"/>
      <c r="B2121" s="37"/>
      <c r="C2121" s="38"/>
      <c r="D2121" s="9"/>
      <c r="E2121" s="9"/>
      <c r="F2121" s="9"/>
      <c r="G2121" s="282"/>
    </row>
    <row r="2122" spans="1:7" s="12" customFormat="1">
      <c r="A2122" s="7"/>
      <c r="B2122" s="37"/>
      <c r="C2122" s="38"/>
      <c r="D2122" s="9"/>
      <c r="E2122" s="9"/>
      <c r="F2122" s="9"/>
      <c r="G2122" s="282"/>
    </row>
    <row r="2123" spans="1:7" s="12" customFormat="1">
      <c r="A2123" s="7"/>
      <c r="B2123" s="37"/>
      <c r="C2123" s="38"/>
      <c r="D2123" s="9"/>
      <c r="E2123" s="9"/>
      <c r="F2123" s="9"/>
      <c r="G2123" s="282"/>
    </row>
    <row r="2124" spans="1:7" s="12" customFormat="1">
      <c r="A2124" s="7"/>
      <c r="B2124" s="37"/>
      <c r="C2124" s="38"/>
      <c r="D2124" s="9"/>
      <c r="E2124" s="9"/>
      <c r="F2124" s="9"/>
      <c r="G2124" s="282"/>
    </row>
    <row r="2125" spans="1:7" s="12" customFormat="1">
      <c r="A2125" s="7"/>
      <c r="B2125" s="37"/>
      <c r="C2125" s="38"/>
      <c r="D2125" s="9"/>
      <c r="E2125" s="9"/>
      <c r="F2125" s="9"/>
      <c r="G2125" s="282"/>
    </row>
    <row r="2126" spans="1:7" s="12" customFormat="1">
      <c r="A2126" s="7"/>
      <c r="B2126" s="37"/>
      <c r="C2126" s="38"/>
      <c r="D2126" s="9"/>
      <c r="E2126" s="9"/>
      <c r="F2126" s="9"/>
      <c r="G2126" s="282"/>
    </row>
    <row r="2127" spans="1:7" s="12" customFormat="1">
      <c r="A2127" s="7"/>
      <c r="B2127" s="37"/>
      <c r="C2127" s="38"/>
      <c r="D2127" s="9"/>
      <c r="E2127" s="9"/>
      <c r="F2127" s="9"/>
      <c r="G2127" s="282"/>
    </row>
    <row r="2128" spans="1:7" s="12" customFormat="1">
      <c r="A2128" s="7"/>
      <c r="B2128" s="37"/>
      <c r="C2128" s="38"/>
      <c r="D2128" s="9"/>
      <c r="E2128" s="9"/>
      <c r="F2128" s="9"/>
      <c r="G2128" s="282"/>
    </row>
    <row r="2129" spans="1:7" s="12" customFormat="1">
      <c r="A2129" s="7"/>
      <c r="B2129" s="37"/>
      <c r="C2129" s="38"/>
      <c r="D2129" s="9"/>
      <c r="E2129" s="9"/>
      <c r="F2129" s="9"/>
      <c r="G2129" s="282"/>
    </row>
    <row r="2130" spans="1:7" s="12" customFormat="1">
      <c r="A2130" s="7"/>
      <c r="B2130" s="37"/>
      <c r="C2130" s="38"/>
      <c r="D2130" s="9"/>
      <c r="E2130" s="9"/>
      <c r="F2130" s="9"/>
      <c r="G2130" s="282"/>
    </row>
    <row r="2131" spans="1:7" s="12" customFormat="1">
      <c r="A2131" s="7"/>
      <c r="B2131" s="37"/>
      <c r="C2131" s="38"/>
      <c r="D2131" s="9"/>
      <c r="E2131" s="9"/>
      <c r="F2131" s="9"/>
      <c r="G2131" s="282"/>
    </row>
    <row r="2132" spans="1:7" s="12" customFormat="1">
      <c r="A2132" s="7"/>
      <c r="B2132" s="37"/>
      <c r="C2132" s="38"/>
      <c r="D2132" s="9"/>
      <c r="E2132" s="9"/>
      <c r="F2132" s="9"/>
      <c r="G2132" s="282"/>
    </row>
    <row r="2133" spans="1:7" s="12" customFormat="1">
      <c r="A2133" s="7"/>
      <c r="B2133" s="37"/>
      <c r="C2133" s="38"/>
      <c r="D2133" s="9"/>
      <c r="E2133" s="9"/>
      <c r="F2133" s="9"/>
      <c r="G2133" s="282"/>
    </row>
    <row r="2134" spans="1:7" s="12" customFormat="1">
      <c r="A2134" s="7"/>
      <c r="B2134" s="37"/>
      <c r="C2134" s="38"/>
      <c r="D2134" s="9"/>
      <c r="E2134" s="9"/>
      <c r="F2134" s="9"/>
      <c r="G2134" s="282"/>
    </row>
    <row r="2135" spans="1:7" s="12" customFormat="1">
      <c r="A2135" s="7"/>
      <c r="B2135" s="37"/>
      <c r="C2135" s="38"/>
      <c r="D2135" s="9"/>
      <c r="E2135" s="9"/>
      <c r="F2135" s="9"/>
      <c r="G2135" s="282"/>
    </row>
    <row r="2136" spans="1:7" s="12" customFormat="1">
      <c r="A2136" s="7"/>
      <c r="B2136" s="37"/>
      <c r="C2136" s="38"/>
      <c r="D2136" s="9"/>
      <c r="E2136" s="9"/>
      <c r="F2136" s="9"/>
      <c r="G2136" s="282"/>
    </row>
    <row r="2137" spans="1:7" s="12" customFormat="1">
      <c r="A2137" s="7"/>
      <c r="B2137" s="37"/>
      <c r="C2137" s="38"/>
      <c r="D2137" s="9"/>
      <c r="E2137" s="9"/>
      <c r="F2137" s="9"/>
      <c r="G2137" s="282"/>
    </row>
    <row r="2138" spans="1:7" s="12" customFormat="1">
      <c r="A2138" s="7"/>
      <c r="B2138" s="37"/>
      <c r="C2138" s="38"/>
      <c r="D2138" s="9"/>
      <c r="E2138" s="9"/>
      <c r="F2138" s="9"/>
      <c r="G2138" s="282"/>
    </row>
    <row r="2139" spans="1:7" s="12" customFormat="1">
      <c r="A2139" s="7"/>
      <c r="B2139" s="37"/>
      <c r="C2139" s="38"/>
      <c r="D2139" s="9"/>
      <c r="E2139" s="9"/>
      <c r="F2139" s="9"/>
      <c r="G2139" s="282"/>
    </row>
    <row r="2140" spans="1:7" s="12" customFormat="1">
      <c r="A2140" s="7"/>
      <c r="B2140" s="37"/>
      <c r="C2140" s="38"/>
      <c r="D2140" s="9"/>
      <c r="E2140" s="9"/>
      <c r="F2140" s="9"/>
      <c r="G2140" s="282"/>
    </row>
    <row r="2141" spans="1:7" s="12" customFormat="1">
      <c r="A2141" s="7"/>
      <c r="B2141" s="37"/>
      <c r="C2141" s="38"/>
      <c r="D2141" s="9"/>
      <c r="E2141" s="9"/>
      <c r="F2141" s="9"/>
      <c r="G2141" s="282"/>
    </row>
    <row r="2142" spans="1:7" s="12" customFormat="1">
      <c r="A2142" s="7"/>
      <c r="B2142" s="37"/>
      <c r="C2142" s="38"/>
      <c r="D2142" s="9"/>
      <c r="E2142" s="9"/>
      <c r="F2142" s="9"/>
      <c r="G2142" s="282"/>
    </row>
    <row r="2143" spans="1:7" s="12" customFormat="1">
      <c r="A2143" s="7"/>
      <c r="B2143" s="37"/>
      <c r="C2143" s="38"/>
      <c r="D2143" s="9"/>
      <c r="E2143" s="9"/>
      <c r="F2143" s="9"/>
      <c r="G2143" s="282"/>
    </row>
    <row r="2144" spans="1:7" s="12" customFormat="1">
      <c r="A2144" s="7"/>
      <c r="B2144" s="37"/>
      <c r="C2144" s="38"/>
      <c r="D2144" s="9"/>
      <c r="E2144" s="9"/>
      <c r="F2144" s="9"/>
      <c r="G2144" s="282"/>
    </row>
    <row r="2145" spans="1:7" s="12" customFormat="1">
      <c r="A2145" s="7"/>
      <c r="B2145" s="37"/>
      <c r="C2145" s="38"/>
      <c r="D2145" s="9"/>
      <c r="E2145" s="9"/>
      <c r="F2145" s="9"/>
      <c r="G2145" s="282"/>
    </row>
    <row r="2146" spans="1:7" s="12" customFormat="1">
      <c r="A2146" s="7"/>
      <c r="B2146" s="37"/>
      <c r="C2146" s="38"/>
      <c r="D2146" s="9"/>
      <c r="E2146" s="9"/>
      <c r="F2146" s="9"/>
      <c r="G2146" s="282"/>
    </row>
    <row r="2147" spans="1:7" s="12" customFormat="1">
      <c r="A2147" s="7"/>
      <c r="B2147" s="37"/>
      <c r="C2147" s="38"/>
      <c r="D2147" s="9"/>
      <c r="E2147" s="9"/>
      <c r="F2147" s="9"/>
      <c r="G2147" s="282"/>
    </row>
    <row r="2148" spans="1:7" s="12" customFormat="1">
      <c r="A2148" s="7"/>
      <c r="B2148" s="37"/>
      <c r="C2148" s="38"/>
      <c r="D2148" s="9"/>
      <c r="E2148" s="9"/>
      <c r="F2148" s="9"/>
      <c r="G2148" s="282"/>
    </row>
    <row r="2149" spans="1:7" s="12" customFormat="1">
      <c r="A2149" s="7"/>
      <c r="B2149" s="37"/>
      <c r="C2149" s="38"/>
      <c r="D2149" s="9"/>
      <c r="E2149" s="9"/>
      <c r="F2149" s="9"/>
      <c r="G2149" s="282"/>
    </row>
    <row r="2150" spans="1:7" s="12" customFormat="1">
      <c r="A2150" s="7"/>
      <c r="B2150" s="37"/>
      <c r="C2150" s="38"/>
      <c r="D2150" s="9"/>
      <c r="E2150" s="9"/>
      <c r="F2150" s="9"/>
      <c r="G2150" s="282"/>
    </row>
    <row r="2151" spans="1:7" s="12" customFormat="1">
      <c r="A2151" s="7"/>
      <c r="B2151" s="37"/>
      <c r="C2151" s="38"/>
      <c r="D2151" s="9"/>
      <c r="E2151" s="9"/>
      <c r="F2151" s="9"/>
      <c r="G2151" s="282"/>
    </row>
    <row r="2152" spans="1:7" s="12" customFormat="1">
      <c r="A2152" s="7"/>
      <c r="B2152" s="37"/>
      <c r="C2152" s="38"/>
      <c r="D2152" s="9"/>
      <c r="E2152" s="9"/>
      <c r="F2152" s="9"/>
      <c r="G2152" s="282"/>
    </row>
    <row r="2153" spans="1:7" s="12" customFormat="1">
      <c r="A2153" s="7"/>
      <c r="B2153" s="37"/>
      <c r="C2153" s="38"/>
      <c r="D2153" s="9"/>
      <c r="E2153" s="9"/>
      <c r="F2153" s="9"/>
      <c r="G2153" s="282"/>
    </row>
    <row r="2154" spans="1:7" s="12" customFormat="1">
      <c r="A2154" s="7"/>
      <c r="B2154" s="37"/>
      <c r="C2154" s="38"/>
      <c r="D2154" s="9"/>
      <c r="E2154" s="9"/>
      <c r="F2154" s="9"/>
      <c r="G2154" s="282"/>
    </row>
    <row r="2155" spans="1:7" s="12" customFormat="1">
      <c r="A2155" s="7"/>
      <c r="B2155" s="37"/>
      <c r="C2155" s="38"/>
      <c r="D2155" s="9"/>
      <c r="E2155" s="9"/>
      <c r="F2155" s="9"/>
      <c r="G2155" s="282"/>
    </row>
    <row r="2158" spans="1:7" s="6" customFormat="1">
      <c r="A2158" s="7"/>
      <c r="B2158" s="37"/>
      <c r="C2158" s="38"/>
      <c r="D2158" s="9"/>
      <c r="E2158" s="9"/>
      <c r="F2158" s="9"/>
      <c r="G2158" s="282"/>
    </row>
    <row r="2159" spans="1:7" s="6" customFormat="1">
      <c r="A2159" s="7"/>
      <c r="B2159" s="37"/>
      <c r="C2159" s="38"/>
      <c r="D2159" s="9"/>
      <c r="E2159" s="9"/>
      <c r="F2159" s="9"/>
      <c r="G2159" s="282"/>
    </row>
    <row r="2160" spans="1:7" s="6" customFormat="1">
      <c r="A2160" s="7"/>
      <c r="B2160" s="37"/>
      <c r="C2160" s="38"/>
      <c r="D2160" s="9"/>
      <c r="E2160" s="9"/>
      <c r="F2160" s="9"/>
      <c r="G2160" s="282"/>
    </row>
    <row r="2161" spans="1:7" s="6" customFormat="1">
      <c r="A2161" s="7"/>
      <c r="B2161" s="37"/>
      <c r="C2161" s="38"/>
      <c r="D2161" s="9"/>
      <c r="E2161" s="9"/>
      <c r="F2161" s="9"/>
      <c r="G2161" s="282"/>
    </row>
    <row r="2162" spans="1:7" s="6" customFormat="1">
      <c r="A2162" s="7"/>
      <c r="B2162" s="37"/>
      <c r="C2162" s="38"/>
      <c r="D2162" s="9"/>
      <c r="E2162" s="9"/>
      <c r="F2162" s="9"/>
      <c r="G2162" s="282"/>
    </row>
    <row r="2163" spans="1:7" s="6" customFormat="1">
      <c r="A2163" s="7"/>
      <c r="B2163" s="37"/>
      <c r="C2163" s="38"/>
      <c r="D2163" s="9"/>
      <c r="E2163" s="9"/>
      <c r="F2163" s="9"/>
      <c r="G2163" s="282"/>
    </row>
    <row r="2164" spans="1:7" s="6" customFormat="1">
      <c r="A2164" s="7"/>
      <c r="B2164" s="37"/>
      <c r="C2164" s="38"/>
      <c r="D2164" s="9"/>
      <c r="E2164" s="9"/>
      <c r="F2164" s="9"/>
      <c r="G2164" s="282"/>
    </row>
    <row r="2165" spans="1:7" s="12" customFormat="1">
      <c r="A2165" s="7"/>
      <c r="B2165" s="37"/>
      <c r="C2165" s="38"/>
      <c r="D2165" s="9"/>
      <c r="E2165" s="9"/>
      <c r="F2165" s="9"/>
      <c r="G2165" s="282"/>
    </row>
    <row r="2166" spans="1:7" s="12" customFormat="1">
      <c r="A2166" s="7"/>
      <c r="B2166" s="37"/>
      <c r="C2166" s="38"/>
      <c r="D2166" s="9"/>
      <c r="E2166" s="9"/>
      <c r="F2166" s="9"/>
      <c r="G2166" s="282"/>
    </row>
    <row r="2167" spans="1:7" s="12" customFormat="1">
      <c r="A2167" s="7"/>
      <c r="B2167" s="37"/>
      <c r="C2167" s="38"/>
      <c r="D2167" s="9"/>
      <c r="E2167" s="9"/>
      <c r="F2167" s="9"/>
      <c r="G2167" s="282"/>
    </row>
    <row r="2168" spans="1:7" s="12" customFormat="1">
      <c r="A2168" s="7"/>
      <c r="B2168" s="37"/>
      <c r="C2168" s="38"/>
      <c r="D2168" s="9"/>
      <c r="E2168" s="9"/>
      <c r="F2168" s="9"/>
      <c r="G2168" s="282"/>
    </row>
    <row r="2169" spans="1:7" s="12" customFormat="1">
      <c r="A2169" s="7"/>
      <c r="B2169" s="37"/>
      <c r="C2169" s="38"/>
      <c r="D2169" s="9"/>
      <c r="E2169" s="9"/>
      <c r="F2169" s="9"/>
      <c r="G2169" s="282"/>
    </row>
    <row r="2170" spans="1:7" s="12" customFormat="1">
      <c r="A2170" s="7"/>
      <c r="B2170" s="37"/>
      <c r="C2170" s="38"/>
      <c r="D2170" s="9"/>
      <c r="E2170" s="9"/>
      <c r="F2170" s="9"/>
      <c r="G2170" s="282"/>
    </row>
    <row r="2171" spans="1:7" s="12" customFormat="1">
      <c r="A2171" s="7"/>
      <c r="B2171" s="37"/>
      <c r="C2171" s="38"/>
      <c r="D2171" s="9"/>
      <c r="E2171" s="9"/>
      <c r="F2171" s="9"/>
      <c r="G2171" s="282"/>
    </row>
    <row r="2172" spans="1:7" s="12" customFormat="1">
      <c r="A2172" s="7"/>
      <c r="B2172" s="37"/>
      <c r="C2172" s="38"/>
      <c r="D2172" s="9"/>
      <c r="E2172" s="9"/>
      <c r="F2172" s="9"/>
      <c r="G2172" s="282"/>
    </row>
    <row r="2173" spans="1:7" s="12" customFormat="1">
      <c r="A2173" s="7"/>
      <c r="B2173" s="37"/>
      <c r="C2173" s="38"/>
      <c r="D2173" s="9"/>
      <c r="E2173" s="9"/>
      <c r="F2173" s="9"/>
      <c r="G2173" s="282"/>
    </row>
    <row r="2174" spans="1:7" s="12" customFormat="1">
      <c r="A2174" s="7"/>
      <c r="B2174" s="37"/>
      <c r="C2174" s="38"/>
      <c r="D2174" s="9"/>
      <c r="E2174" s="9"/>
      <c r="F2174" s="9"/>
      <c r="G2174" s="282"/>
    </row>
    <row r="2175" spans="1:7" s="12" customFormat="1">
      <c r="A2175" s="7"/>
      <c r="B2175" s="37"/>
      <c r="C2175" s="38"/>
      <c r="D2175" s="9"/>
      <c r="E2175" s="9"/>
      <c r="F2175" s="9"/>
      <c r="G2175" s="282"/>
    </row>
    <row r="2176" spans="1:7" s="12" customFormat="1">
      <c r="A2176" s="7"/>
      <c r="B2176" s="37"/>
      <c r="C2176" s="38"/>
      <c r="D2176" s="9"/>
      <c r="E2176" s="9"/>
      <c r="F2176" s="9"/>
      <c r="G2176" s="282"/>
    </row>
    <row r="2177" spans="1:7" s="12" customFormat="1">
      <c r="A2177" s="7"/>
      <c r="B2177" s="37"/>
      <c r="C2177" s="38"/>
      <c r="D2177" s="9"/>
      <c r="E2177" s="9"/>
      <c r="F2177" s="9"/>
      <c r="G2177" s="282"/>
    </row>
    <row r="2178" spans="1:7" s="12" customFormat="1">
      <c r="A2178" s="7"/>
      <c r="B2178" s="37"/>
      <c r="C2178" s="38"/>
      <c r="D2178" s="9"/>
      <c r="E2178" s="9"/>
      <c r="F2178" s="9"/>
      <c r="G2178" s="282"/>
    </row>
    <row r="2179" spans="1:7" s="12" customFormat="1">
      <c r="A2179" s="7"/>
      <c r="B2179" s="37"/>
      <c r="C2179" s="38"/>
      <c r="D2179" s="9"/>
      <c r="E2179" s="9"/>
      <c r="F2179" s="9"/>
      <c r="G2179" s="282"/>
    </row>
    <row r="2180" spans="1:7" s="12" customFormat="1">
      <c r="A2180" s="7"/>
      <c r="B2180" s="37"/>
      <c r="C2180" s="38"/>
      <c r="D2180" s="9"/>
      <c r="E2180" s="9"/>
      <c r="F2180" s="9"/>
      <c r="G2180" s="282"/>
    </row>
    <row r="2181" spans="1:7" s="12" customFormat="1">
      <c r="A2181" s="7"/>
      <c r="B2181" s="37"/>
      <c r="C2181" s="38"/>
      <c r="D2181" s="9"/>
      <c r="E2181" s="9"/>
      <c r="F2181" s="9"/>
      <c r="G2181" s="282"/>
    </row>
    <row r="2182" spans="1:7" s="12" customFormat="1">
      <c r="A2182" s="7"/>
      <c r="B2182" s="37"/>
      <c r="C2182" s="38"/>
      <c r="D2182" s="9"/>
      <c r="E2182" s="9"/>
      <c r="F2182" s="9"/>
      <c r="G2182" s="282"/>
    </row>
    <row r="2183" spans="1:7" s="12" customFormat="1">
      <c r="A2183" s="7"/>
      <c r="B2183" s="37"/>
      <c r="C2183" s="38"/>
      <c r="D2183" s="9"/>
      <c r="E2183" s="9"/>
      <c r="F2183" s="9"/>
      <c r="G2183" s="282"/>
    </row>
    <row r="2184" spans="1:7" s="12" customFormat="1">
      <c r="A2184" s="7"/>
      <c r="B2184" s="37"/>
      <c r="C2184" s="38"/>
      <c r="D2184" s="9"/>
      <c r="E2184" s="9"/>
      <c r="F2184" s="9"/>
      <c r="G2184" s="282"/>
    </row>
    <row r="2185" spans="1:7" s="12" customFormat="1">
      <c r="A2185" s="7"/>
      <c r="B2185" s="37"/>
      <c r="C2185" s="38"/>
      <c r="D2185" s="9"/>
      <c r="E2185" s="9"/>
      <c r="F2185" s="9"/>
      <c r="G2185" s="282"/>
    </row>
    <row r="2186" spans="1:7" s="12" customFormat="1">
      <c r="A2186" s="7"/>
      <c r="B2186" s="37"/>
      <c r="C2186" s="38"/>
      <c r="D2186" s="9"/>
      <c r="E2186" s="9"/>
      <c r="F2186" s="9"/>
      <c r="G2186" s="282"/>
    </row>
    <row r="2187" spans="1:7" s="12" customFormat="1">
      <c r="A2187" s="7"/>
      <c r="B2187" s="37"/>
      <c r="C2187" s="38"/>
      <c r="D2187" s="9"/>
      <c r="E2187" s="9"/>
      <c r="F2187" s="9"/>
      <c r="G2187" s="282"/>
    </row>
    <row r="2188" spans="1:7" s="12" customFormat="1">
      <c r="A2188" s="7"/>
      <c r="B2188" s="37"/>
      <c r="C2188" s="38"/>
      <c r="D2188" s="9"/>
      <c r="E2188" s="9"/>
      <c r="F2188" s="9"/>
      <c r="G2188" s="282"/>
    </row>
    <row r="2189" spans="1:7" s="12" customFormat="1">
      <c r="A2189" s="7"/>
      <c r="B2189" s="37"/>
      <c r="C2189" s="38"/>
      <c r="D2189" s="9"/>
      <c r="E2189" s="9"/>
      <c r="F2189" s="9"/>
      <c r="G2189" s="282"/>
    </row>
    <row r="2190" spans="1:7" s="12" customFormat="1">
      <c r="A2190" s="7"/>
      <c r="B2190" s="37"/>
      <c r="C2190" s="38"/>
      <c r="D2190" s="9"/>
      <c r="E2190" s="9"/>
      <c r="F2190" s="9"/>
      <c r="G2190" s="282"/>
    </row>
    <row r="2191" spans="1:7" s="12" customFormat="1">
      <c r="A2191" s="7"/>
      <c r="B2191" s="37"/>
      <c r="C2191" s="38"/>
      <c r="D2191" s="9"/>
      <c r="E2191" s="9"/>
      <c r="F2191" s="9"/>
      <c r="G2191" s="282"/>
    </row>
    <row r="2192" spans="1:7" s="12" customFormat="1">
      <c r="A2192" s="7"/>
      <c r="B2192" s="37"/>
      <c r="C2192" s="38"/>
      <c r="D2192" s="9"/>
      <c r="E2192" s="9"/>
      <c r="F2192" s="9"/>
      <c r="G2192" s="282"/>
    </row>
    <row r="2193" spans="1:7" s="12" customFormat="1">
      <c r="A2193" s="7"/>
      <c r="B2193" s="37"/>
      <c r="C2193" s="38"/>
      <c r="D2193" s="9"/>
      <c r="E2193" s="9"/>
      <c r="F2193" s="9"/>
      <c r="G2193" s="282"/>
    </row>
    <row r="2194" spans="1:7" s="12" customFormat="1">
      <c r="A2194" s="7"/>
      <c r="B2194" s="37"/>
      <c r="C2194" s="38"/>
      <c r="D2194" s="9"/>
      <c r="E2194" s="9"/>
      <c r="F2194" s="9"/>
      <c r="G2194" s="282"/>
    </row>
    <row r="2195" spans="1:7" s="12" customFormat="1">
      <c r="A2195" s="7"/>
      <c r="B2195" s="37"/>
      <c r="C2195" s="38"/>
      <c r="D2195" s="9"/>
      <c r="E2195" s="9"/>
      <c r="F2195" s="9"/>
      <c r="G2195" s="282"/>
    </row>
    <row r="2196" spans="1:7" s="12" customFormat="1">
      <c r="A2196" s="7"/>
      <c r="B2196" s="37"/>
      <c r="C2196" s="38"/>
      <c r="D2196" s="9"/>
      <c r="E2196" s="9"/>
      <c r="F2196" s="9"/>
      <c r="G2196" s="282"/>
    </row>
    <row r="2197" spans="1:7" s="12" customFormat="1">
      <c r="A2197" s="7"/>
      <c r="B2197" s="37"/>
      <c r="C2197" s="38"/>
      <c r="D2197" s="9"/>
      <c r="E2197" s="9"/>
      <c r="F2197" s="9"/>
      <c r="G2197" s="282"/>
    </row>
    <row r="2198" spans="1:7" s="12" customFormat="1">
      <c r="A2198" s="7"/>
      <c r="B2198" s="37"/>
      <c r="C2198" s="38"/>
      <c r="D2198" s="9"/>
      <c r="E2198" s="9"/>
      <c r="F2198" s="9"/>
      <c r="G2198" s="282"/>
    </row>
    <row r="2199" spans="1:7" s="12" customFormat="1">
      <c r="A2199" s="7"/>
      <c r="B2199" s="37"/>
      <c r="C2199" s="38"/>
      <c r="D2199" s="9"/>
      <c r="E2199" s="9"/>
      <c r="F2199" s="9"/>
      <c r="G2199" s="282"/>
    </row>
    <row r="2200" spans="1:7" s="12" customFormat="1">
      <c r="A2200" s="7"/>
      <c r="B2200" s="37"/>
      <c r="C2200" s="38"/>
      <c r="D2200" s="9"/>
      <c r="E2200" s="9"/>
      <c r="F2200" s="9"/>
      <c r="G2200" s="282"/>
    </row>
    <row r="2201" spans="1:7" s="12" customFormat="1">
      <c r="A2201" s="7"/>
      <c r="B2201" s="37"/>
      <c r="C2201" s="38"/>
      <c r="D2201" s="9"/>
      <c r="E2201" s="9"/>
      <c r="F2201" s="9"/>
      <c r="G2201" s="282"/>
    </row>
    <row r="2202" spans="1:7" s="12" customFormat="1">
      <c r="A2202" s="7"/>
      <c r="B2202" s="37"/>
      <c r="C2202" s="38"/>
      <c r="D2202" s="9"/>
      <c r="E2202" s="9"/>
      <c r="F2202" s="9"/>
      <c r="G2202" s="282"/>
    </row>
    <row r="2203" spans="1:7" s="12" customFormat="1">
      <c r="A2203" s="7"/>
      <c r="B2203" s="37"/>
      <c r="C2203" s="38"/>
      <c r="D2203" s="9"/>
      <c r="E2203" s="9"/>
      <c r="F2203" s="9"/>
      <c r="G2203" s="282"/>
    </row>
    <row r="2204" spans="1:7" s="12" customFormat="1">
      <c r="A2204" s="7"/>
      <c r="B2204" s="37"/>
      <c r="C2204" s="38"/>
      <c r="D2204" s="9"/>
      <c r="E2204" s="9"/>
      <c r="F2204" s="9"/>
      <c r="G2204" s="282"/>
    </row>
    <row r="2205" spans="1:7" s="12" customFormat="1">
      <c r="A2205" s="7"/>
      <c r="B2205" s="37"/>
      <c r="C2205" s="38"/>
      <c r="D2205" s="9"/>
      <c r="E2205" s="9"/>
      <c r="F2205" s="9"/>
      <c r="G2205" s="282"/>
    </row>
    <row r="2206" spans="1:7" s="12" customFormat="1">
      <c r="A2206" s="7"/>
      <c r="B2206" s="37"/>
      <c r="C2206" s="38"/>
      <c r="D2206" s="9"/>
      <c r="E2206" s="9"/>
      <c r="F2206" s="9"/>
      <c r="G2206" s="282"/>
    </row>
    <row r="2207" spans="1:7" s="12" customFormat="1">
      <c r="A2207" s="7"/>
      <c r="B2207" s="37"/>
      <c r="C2207" s="38"/>
      <c r="D2207" s="9"/>
      <c r="E2207" s="9"/>
      <c r="F2207" s="9"/>
      <c r="G2207" s="282"/>
    </row>
    <row r="2208" spans="1:7" s="12" customFormat="1">
      <c r="A2208" s="7"/>
      <c r="B2208" s="37"/>
      <c r="C2208" s="38"/>
      <c r="D2208" s="9"/>
      <c r="E2208" s="9"/>
      <c r="F2208" s="9"/>
      <c r="G2208" s="282"/>
    </row>
    <row r="2209" spans="1:7" s="12" customFormat="1">
      <c r="A2209" s="7"/>
      <c r="B2209" s="37"/>
      <c r="C2209" s="38"/>
      <c r="D2209" s="9"/>
      <c r="E2209" s="9"/>
      <c r="F2209" s="9"/>
      <c r="G2209" s="282"/>
    </row>
    <row r="2210" spans="1:7" s="12" customFormat="1">
      <c r="A2210" s="7"/>
      <c r="B2210" s="37"/>
      <c r="C2210" s="38"/>
      <c r="D2210" s="9"/>
      <c r="E2210" s="9"/>
      <c r="F2210" s="9"/>
      <c r="G2210" s="282"/>
    </row>
    <row r="2211" spans="1:7" s="12" customFormat="1">
      <c r="A2211" s="7"/>
      <c r="B2211" s="37"/>
      <c r="C2211" s="38"/>
      <c r="D2211" s="9"/>
      <c r="E2211" s="9"/>
      <c r="F2211" s="9"/>
      <c r="G2211" s="282"/>
    </row>
    <row r="2212" spans="1:7" s="12" customFormat="1">
      <c r="A2212" s="7"/>
      <c r="B2212" s="37"/>
      <c r="C2212" s="38"/>
      <c r="D2212" s="9"/>
      <c r="E2212" s="9"/>
      <c r="F2212" s="9"/>
      <c r="G2212" s="282"/>
    </row>
    <row r="2213" spans="1:7" s="12" customFormat="1">
      <c r="A2213" s="7"/>
      <c r="B2213" s="37"/>
      <c r="C2213" s="38"/>
      <c r="D2213" s="9"/>
      <c r="E2213" s="9"/>
      <c r="F2213" s="9"/>
      <c r="G2213" s="282"/>
    </row>
    <row r="2214" spans="1:7" s="12" customFormat="1">
      <c r="A2214" s="7"/>
      <c r="B2214" s="37"/>
      <c r="C2214" s="38"/>
      <c r="D2214" s="9"/>
      <c r="E2214" s="9"/>
      <c r="F2214" s="9"/>
      <c r="G2214" s="282"/>
    </row>
    <row r="2215" spans="1:7" s="12" customFormat="1">
      <c r="A2215" s="7"/>
      <c r="B2215" s="37"/>
      <c r="C2215" s="38"/>
      <c r="D2215" s="9"/>
      <c r="E2215" s="9"/>
      <c r="F2215" s="9"/>
      <c r="G2215" s="282"/>
    </row>
    <row r="2216" spans="1:7" s="12" customFormat="1">
      <c r="A2216" s="7"/>
      <c r="B2216" s="37"/>
      <c r="C2216" s="38"/>
      <c r="D2216" s="9"/>
      <c r="E2216" s="9"/>
      <c r="F2216" s="9"/>
      <c r="G2216" s="282"/>
    </row>
    <row r="2217" spans="1:7" s="12" customFormat="1">
      <c r="A2217" s="7"/>
      <c r="B2217" s="37"/>
      <c r="C2217" s="38"/>
      <c r="D2217" s="9"/>
      <c r="E2217" s="9"/>
      <c r="F2217" s="9"/>
      <c r="G2217" s="282"/>
    </row>
    <row r="2218" spans="1:7" s="12" customFormat="1">
      <c r="A2218" s="7"/>
      <c r="B2218" s="37"/>
      <c r="C2218" s="38"/>
      <c r="D2218" s="9"/>
      <c r="E2218" s="9"/>
      <c r="F2218" s="9"/>
      <c r="G2218" s="282"/>
    </row>
    <row r="2219" spans="1:7" s="12" customFormat="1">
      <c r="A2219" s="7"/>
      <c r="B2219" s="37"/>
      <c r="C2219" s="38"/>
      <c r="D2219" s="9"/>
      <c r="E2219" s="9"/>
      <c r="F2219" s="9"/>
      <c r="G2219" s="282"/>
    </row>
    <row r="2220" spans="1:7" s="12" customFormat="1">
      <c r="A2220" s="7"/>
      <c r="B2220" s="37"/>
      <c r="C2220" s="38"/>
      <c r="D2220" s="9"/>
      <c r="E2220" s="9"/>
      <c r="F2220" s="9"/>
      <c r="G2220" s="282"/>
    </row>
    <row r="2221" spans="1:7" s="12" customFormat="1">
      <c r="A2221" s="7"/>
      <c r="B2221" s="37"/>
      <c r="C2221" s="38"/>
      <c r="D2221" s="9"/>
      <c r="E2221" s="9"/>
      <c r="F2221" s="9"/>
      <c r="G2221" s="282"/>
    </row>
    <row r="2222" spans="1:7" s="12" customFormat="1">
      <c r="A2222" s="7"/>
      <c r="B2222" s="37"/>
      <c r="C2222" s="38"/>
      <c r="D2222" s="9"/>
      <c r="E2222" s="9"/>
      <c r="F2222" s="9"/>
      <c r="G2222" s="282"/>
    </row>
    <row r="2223" spans="1:7" s="12" customFormat="1">
      <c r="A2223" s="7"/>
      <c r="B2223" s="37"/>
      <c r="C2223" s="38"/>
      <c r="D2223" s="9"/>
      <c r="E2223" s="9"/>
      <c r="F2223" s="9"/>
      <c r="G2223" s="282"/>
    </row>
    <row r="2224" spans="1:7" s="12" customFormat="1">
      <c r="A2224" s="7"/>
      <c r="B2224" s="37"/>
      <c r="C2224" s="38"/>
      <c r="D2224" s="9"/>
      <c r="E2224" s="9"/>
      <c r="F2224" s="9"/>
      <c r="G2224" s="282"/>
    </row>
    <row r="2225" spans="1:7" s="12" customFormat="1">
      <c r="A2225" s="7"/>
      <c r="B2225" s="37"/>
      <c r="C2225" s="38"/>
      <c r="D2225" s="9"/>
      <c r="E2225" s="9"/>
      <c r="F2225" s="9"/>
      <c r="G2225" s="282"/>
    </row>
    <row r="2226" spans="1:7" s="12" customFormat="1">
      <c r="A2226" s="7"/>
      <c r="B2226" s="37"/>
      <c r="C2226" s="38"/>
      <c r="D2226" s="9"/>
      <c r="E2226" s="9"/>
      <c r="F2226" s="9"/>
      <c r="G2226" s="282"/>
    </row>
    <row r="2227" spans="1:7" s="12" customFormat="1">
      <c r="A2227" s="7"/>
      <c r="B2227" s="37"/>
      <c r="C2227" s="38"/>
      <c r="D2227" s="9"/>
      <c r="E2227" s="9"/>
      <c r="F2227" s="9"/>
      <c r="G2227" s="282"/>
    </row>
    <row r="2228" spans="1:7" s="12" customFormat="1">
      <c r="A2228" s="7"/>
      <c r="B2228" s="37"/>
      <c r="C2228" s="38"/>
      <c r="D2228" s="9"/>
      <c r="E2228" s="9"/>
      <c r="F2228" s="9"/>
      <c r="G2228" s="282"/>
    </row>
    <row r="2229" spans="1:7" s="12" customFormat="1">
      <c r="A2229" s="7"/>
      <c r="B2229" s="37"/>
      <c r="C2229" s="38"/>
      <c r="D2229" s="9"/>
      <c r="E2229" s="9"/>
      <c r="F2229" s="9"/>
      <c r="G2229" s="282"/>
    </row>
    <row r="2230" spans="1:7" s="12" customFormat="1">
      <c r="A2230" s="7"/>
      <c r="B2230" s="37"/>
      <c r="C2230" s="38"/>
      <c r="D2230" s="9"/>
      <c r="E2230" s="9"/>
      <c r="F2230" s="9"/>
      <c r="G2230" s="282"/>
    </row>
    <row r="2231" spans="1:7" s="12" customFormat="1">
      <c r="A2231" s="7"/>
      <c r="B2231" s="37"/>
      <c r="C2231" s="38"/>
      <c r="D2231" s="9"/>
      <c r="E2231" s="9"/>
      <c r="F2231" s="9"/>
      <c r="G2231" s="282"/>
    </row>
    <row r="2232" spans="1:7" s="12" customFormat="1">
      <c r="A2232" s="7"/>
      <c r="B2232" s="37"/>
      <c r="C2232" s="38"/>
      <c r="D2232" s="9"/>
      <c r="E2232" s="9"/>
      <c r="F2232" s="9"/>
      <c r="G2232" s="282"/>
    </row>
    <row r="2233" spans="1:7" s="12" customFormat="1">
      <c r="A2233" s="7"/>
      <c r="B2233" s="37"/>
      <c r="C2233" s="38"/>
      <c r="D2233" s="9"/>
      <c r="E2233" s="9"/>
      <c r="F2233" s="9"/>
      <c r="G2233" s="282"/>
    </row>
    <row r="2234" spans="1:7" s="12" customFormat="1">
      <c r="A2234" s="7"/>
      <c r="B2234" s="37"/>
      <c r="C2234" s="38"/>
      <c r="D2234" s="9"/>
      <c r="E2234" s="9"/>
      <c r="F2234" s="9"/>
      <c r="G2234" s="282"/>
    </row>
    <row r="2235" spans="1:7" s="12" customFormat="1">
      <c r="A2235" s="7"/>
      <c r="B2235" s="37"/>
      <c r="C2235" s="38"/>
      <c r="D2235" s="9"/>
      <c r="E2235" s="9"/>
      <c r="F2235" s="9"/>
      <c r="G2235" s="282"/>
    </row>
    <row r="2236" spans="1:7" s="12" customFormat="1">
      <c r="A2236" s="7"/>
      <c r="B2236" s="37"/>
      <c r="C2236" s="38"/>
      <c r="D2236" s="9"/>
      <c r="E2236" s="9"/>
      <c r="F2236" s="9"/>
      <c r="G2236" s="282"/>
    </row>
    <row r="2237" spans="1:7" s="12" customFormat="1">
      <c r="A2237" s="7"/>
      <c r="B2237" s="37"/>
      <c r="C2237" s="38"/>
      <c r="D2237" s="9"/>
      <c r="E2237" s="9"/>
      <c r="F2237" s="9"/>
      <c r="G2237" s="282"/>
    </row>
    <row r="2238" spans="1:7" s="12" customFormat="1">
      <c r="A2238" s="7"/>
      <c r="B2238" s="37"/>
      <c r="C2238" s="38"/>
      <c r="D2238" s="9"/>
      <c r="E2238" s="9"/>
      <c r="F2238" s="9"/>
      <c r="G2238" s="282"/>
    </row>
    <row r="2239" spans="1:7" s="12" customFormat="1">
      <c r="A2239" s="7"/>
      <c r="B2239" s="37"/>
      <c r="C2239" s="38"/>
      <c r="D2239" s="9"/>
      <c r="E2239" s="9"/>
      <c r="F2239" s="9"/>
      <c r="G2239" s="282"/>
    </row>
    <row r="2240" spans="1:7" s="12" customFormat="1">
      <c r="A2240" s="7"/>
      <c r="B2240" s="37"/>
      <c r="C2240" s="38"/>
      <c r="D2240" s="9"/>
      <c r="E2240" s="9"/>
      <c r="F2240" s="9"/>
      <c r="G2240" s="282"/>
    </row>
    <row r="2241" spans="1:7" s="12" customFormat="1">
      <c r="A2241" s="7"/>
      <c r="B2241" s="37"/>
      <c r="C2241" s="38"/>
      <c r="D2241" s="9"/>
      <c r="E2241" s="9"/>
      <c r="F2241" s="9"/>
      <c r="G2241" s="282"/>
    </row>
    <row r="2242" spans="1:7" s="12" customFormat="1">
      <c r="A2242" s="7"/>
      <c r="B2242" s="37"/>
      <c r="C2242" s="38"/>
      <c r="D2242" s="9"/>
      <c r="E2242" s="9"/>
      <c r="F2242" s="9"/>
      <c r="G2242" s="282"/>
    </row>
    <row r="2243" spans="1:7" s="12" customFormat="1">
      <c r="A2243" s="7"/>
      <c r="B2243" s="37"/>
      <c r="C2243" s="38"/>
      <c r="D2243" s="9"/>
      <c r="E2243" s="9"/>
      <c r="F2243" s="9"/>
      <c r="G2243" s="282"/>
    </row>
    <row r="2244" spans="1:7" s="12" customFormat="1">
      <c r="A2244" s="7"/>
      <c r="B2244" s="37"/>
      <c r="C2244" s="38"/>
      <c r="D2244" s="9"/>
      <c r="E2244" s="9"/>
      <c r="F2244" s="9"/>
      <c r="G2244" s="282"/>
    </row>
    <row r="2245" spans="1:7" s="12" customFormat="1">
      <c r="A2245" s="7"/>
      <c r="B2245" s="37"/>
      <c r="C2245" s="38"/>
      <c r="D2245" s="9"/>
      <c r="E2245" s="9"/>
      <c r="F2245" s="9"/>
      <c r="G2245" s="282"/>
    </row>
    <row r="2246" spans="1:7" s="12" customFormat="1">
      <c r="A2246" s="7"/>
      <c r="B2246" s="37"/>
      <c r="C2246" s="38"/>
      <c r="D2246" s="9"/>
      <c r="E2246" s="9"/>
      <c r="F2246" s="9"/>
      <c r="G2246" s="282"/>
    </row>
    <row r="2247" spans="1:7" s="12" customFormat="1">
      <c r="A2247" s="7"/>
      <c r="B2247" s="37"/>
      <c r="C2247" s="38"/>
      <c r="D2247" s="9"/>
      <c r="E2247" s="9"/>
      <c r="F2247" s="9"/>
      <c r="G2247" s="282"/>
    </row>
    <row r="2248" spans="1:7" s="12" customFormat="1">
      <c r="A2248" s="7"/>
      <c r="B2248" s="37"/>
      <c r="C2248" s="38"/>
      <c r="D2248" s="9"/>
      <c r="E2248" s="9"/>
      <c r="F2248" s="9"/>
      <c r="G2248" s="282"/>
    </row>
    <row r="2249" spans="1:7" s="12" customFormat="1">
      <c r="A2249" s="7"/>
      <c r="B2249" s="37"/>
      <c r="C2249" s="38"/>
      <c r="D2249" s="9"/>
      <c r="E2249" s="9"/>
      <c r="F2249" s="9"/>
      <c r="G2249" s="282"/>
    </row>
    <row r="2250" spans="1:7" s="12" customFormat="1">
      <c r="A2250" s="7"/>
      <c r="B2250" s="37"/>
      <c r="C2250" s="38"/>
      <c r="D2250" s="9"/>
      <c r="E2250" s="9"/>
      <c r="F2250" s="9"/>
      <c r="G2250" s="282"/>
    </row>
    <row r="2251" spans="1:7" s="12" customFormat="1">
      <c r="A2251" s="7"/>
      <c r="B2251" s="37"/>
      <c r="C2251" s="38"/>
      <c r="D2251" s="9"/>
      <c r="E2251" s="9"/>
      <c r="F2251" s="9"/>
      <c r="G2251" s="282"/>
    </row>
    <row r="2252" spans="1:7" s="12" customFormat="1">
      <c r="A2252" s="7"/>
      <c r="B2252" s="37"/>
      <c r="C2252" s="38"/>
      <c r="D2252" s="9"/>
      <c r="E2252" s="9"/>
      <c r="F2252" s="9"/>
      <c r="G2252" s="282"/>
    </row>
    <row r="2253" spans="1:7" s="12" customFormat="1">
      <c r="A2253" s="7"/>
      <c r="B2253" s="37"/>
      <c r="C2253" s="38"/>
      <c r="D2253" s="9"/>
      <c r="E2253" s="9"/>
      <c r="F2253" s="9"/>
      <c r="G2253" s="282"/>
    </row>
    <row r="2254" spans="1:7" s="12" customFormat="1">
      <c r="A2254" s="7"/>
      <c r="B2254" s="37"/>
      <c r="C2254" s="38"/>
      <c r="D2254" s="9"/>
      <c r="E2254" s="9"/>
      <c r="F2254" s="9"/>
      <c r="G2254" s="282"/>
    </row>
    <row r="2255" spans="1:7" s="12" customFormat="1">
      <c r="A2255" s="7"/>
      <c r="B2255" s="37"/>
      <c r="C2255" s="38"/>
      <c r="D2255" s="9"/>
      <c r="E2255" s="9"/>
      <c r="F2255" s="9"/>
      <c r="G2255" s="282"/>
    </row>
    <row r="2256" spans="1:7" s="12" customFormat="1">
      <c r="A2256" s="7"/>
      <c r="B2256" s="37"/>
      <c r="C2256" s="38"/>
      <c r="D2256" s="9"/>
      <c r="E2256" s="9"/>
      <c r="F2256" s="9"/>
      <c r="G2256" s="282"/>
    </row>
    <row r="2257" spans="1:7" s="12" customFormat="1">
      <c r="A2257" s="7"/>
      <c r="B2257" s="37"/>
      <c r="C2257" s="38"/>
      <c r="D2257" s="9"/>
      <c r="E2257" s="9"/>
      <c r="F2257" s="9"/>
      <c r="G2257" s="282"/>
    </row>
    <row r="2258" spans="1:7" s="12" customFormat="1">
      <c r="A2258" s="7"/>
      <c r="B2258" s="37"/>
      <c r="C2258" s="38"/>
      <c r="D2258" s="9"/>
      <c r="E2258" s="9"/>
      <c r="F2258" s="9"/>
      <c r="G2258" s="282"/>
    </row>
    <row r="2259" spans="1:7" s="12" customFormat="1">
      <c r="A2259" s="7"/>
      <c r="B2259" s="37"/>
      <c r="C2259" s="38"/>
      <c r="D2259" s="9"/>
      <c r="E2259" s="9"/>
      <c r="F2259" s="9"/>
      <c r="G2259" s="282"/>
    </row>
    <row r="2260" spans="1:7" s="12" customFormat="1">
      <c r="A2260" s="7"/>
      <c r="B2260" s="37"/>
      <c r="C2260" s="38"/>
      <c r="D2260" s="9"/>
      <c r="E2260" s="9"/>
      <c r="F2260" s="9"/>
      <c r="G2260" s="282"/>
    </row>
    <row r="2261" spans="1:7" s="12" customFormat="1">
      <c r="A2261" s="7"/>
      <c r="B2261" s="37"/>
      <c r="C2261" s="38"/>
      <c r="D2261" s="9"/>
      <c r="E2261" s="9"/>
      <c r="F2261" s="9"/>
      <c r="G2261" s="282"/>
    </row>
    <row r="2262" spans="1:7" s="12" customFormat="1">
      <c r="A2262" s="7"/>
      <c r="B2262" s="37"/>
      <c r="C2262" s="38"/>
      <c r="D2262" s="9"/>
      <c r="E2262" s="9"/>
      <c r="F2262" s="9"/>
      <c r="G2262" s="282"/>
    </row>
    <row r="2263" spans="1:7" s="12" customFormat="1">
      <c r="A2263" s="7"/>
      <c r="B2263" s="37"/>
      <c r="C2263" s="38"/>
      <c r="D2263" s="9"/>
      <c r="E2263" s="9"/>
      <c r="F2263" s="9"/>
      <c r="G2263" s="282"/>
    </row>
    <row r="2266" spans="1:7" s="6" customFormat="1">
      <c r="A2266" s="7"/>
      <c r="B2266" s="37"/>
      <c r="C2266" s="38"/>
      <c r="D2266" s="9"/>
      <c r="E2266" s="9"/>
      <c r="F2266" s="9"/>
      <c r="G2266" s="282"/>
    </row>
    <row r="2267" spans="1:7" s="6" customFormat="1">
      <c r="A2267" s="7"/>
      <c r="B2267" s="37"/>
      <c r="C2267" s="38"/>
      <c r="D2267" s="9"/>
      <c r="E2267" s="9"/>
      <c r="F2267" s="9"/>
      <c r="G2267" s="282"/>
    </row>
    <row r="2270" spans="1:7" s="12" customFormat="1">
      <c r="A2270" s="7"/>
      <c r="B2270" s="37"/>
      <c r="C2270" s="38"/>
      <c r="D2270" s="9"/>
      <c r="E2270" s="9"/>
      <c r="F2270" s="9"/>
      <c r="G2270" s="282"/>
    </row>
    <row r="2271" spans="1:7" s="12" customFormat="1">
      <c r="A2271" s="7"/>
      <c r="B2271" s="37"/>
      <c r="C2271" s="38"/>
      <c r="D2271" s="9"/>
      <c r="E2271" s="9"/>
      <c r="F2271" s="9"/>
      <c r="G2271" s="282"/>
    </row>
    <row r="2272" spans="1:7" s="12" customFormat="1">
      <c r="A2272" s="7"/>
      <c r="B2272" s="37"/>
      <c r="C2272" s="38"/>
      <c r="D2272" s="9"/>
      <c r="E2272" s="9"/>
      <c r="F2272" s="9"/>
      <c r="G2272" s="282"/>
    </row>
    <row r="2273" spans="1:7" s="12" customFormat="1">
      <c r="A2273" s="7"/>
      <c r="B2273" s="37"/>
      <c r="C2273" s="38"/>
      <c r="D2273" s="9"/>
      <c r="E2273" s="9"/>
      <c r="F2273" s="9"/>
      <c r="G2273" s="282"/>
    </row>
    <row r="2274" spans="1:7" s="12" customFormat="1">
      <c r="A2274" s="7"/>
      <c r="B2274" s="37"/>
      <c r="C2274" s="38"/>
      <c r="D2274" s="9"/>
      <c r="E2274" s="9"/>
      <c r="F2274" s="9"/>
      <c r="G2274" s="282"/>
    </row>
    <row r="2275" spans="1:7" s="12" customFormat="1">
      <c r="A2275" s="7"/>
      <c r="B2275" s="37"/>
      <c r="C2275" s="38"/>
      <c r="D2275" s="9"/>
      <c r="E2275" s="9"/>
      <c r="F2275" s="9"/>
      <c r="G2275" s="282"/>
    </row>
    <row r="2276" spans="1:7" s="12" customFormat="1">
      <c r="A2276" s="7"/>
      <c r="B2276" s="37"/>
      <c r="C2276" s="38"/>
      <c r="D2276" s="9"/>
      <c r="E2276" s="9"/>
      <c r="F2276" s="9"/>
      <c r="G2276" s="282"/>
    </row>
    <row r="2277" spans="1:7" s="12" customFormat="1">
      <c r="A2277" s="7"/>
      <c r="B2277" s="37"/>
      <c r="C2277" s="38"/>
      <c r="D2277" s="9"/>
      <c r="E2277" s="9"/>
      <c r="F2277" s="9"/>
      <c r="G2277" s="282"/>
    </row>
    <row r="2278" spans="1:7" s="12" customFormat="1">
      <c r="A2278" s="7"/>
      <c r="B2278" s="37"/>
      <c r="C2278" s="38"/>
      <c r="D2278" s="9"/>
      <c r="E2278" s="9"/>
      <c r="F2278" s="9"/>
      <c r="G2278" s="282"/>
    </row>
    <row r="2279" spans="1:7" s="12" customFormat="1">
      <c r="A2279" s="7"/>
      <c r="B2279" s="37"/>
      <c r="C2279" s="38"/>
      <c r="D2279" s="9"/>
      <c r="E2279" s="9"/>
      <c r="F2279" s="9"/>
      <c r="G2279" s="282"/>
    </row>
    <row r="2280" spans="1:7" s="12" customFormat="1">
      <c r="A2280" s="7"/>
      <c r="B2280" s="37"/>
      <c r="C2280" s="38"/>
      <c r="D2280" s="9"/>
      <c r="E2280" s="9"/>
      <c r="F2280" s="9"/>
      <c r="G2280" s="282"/>
    </row>
    <row r="2281" spans="1:7" s="12" customFormat="1">
      <c r="A2281" s="7"/>
      <c r="B2281" s="37"/>
      <c r="C2281" s="38"/>
      <c r="D2281" s="9"/>
      <c r="E2281" s="9"/>
      <c r="F2281" s="9"/>
      <c r="G2281" s="282"/>
    </row>
    <row r="2282" spans="1:7" s="12" customFormat="1">
      <c r="A2282" s="7"/>
      <c r="B2282" s="37"/>
      <c r="C2282" s="38"/>
      <c r="D2282" s="9"/>
      <c r="E2282" s="9"/>
      <c r="F2282" s="9"/>
      <c r="G2282" s="282"/>
    </row>
    <row r="2283" spans="1:7" s="12" customFormat="1">
      <c r="A2283" s="7"/>
      <c r="B2283" s="37"/>
      <c r="C2283" s="38"/>
      <c r="D2283" s="9"/>
      <c r="E2283" s="9"/>
      <c r="F2283" s="9"/>
      <c r="G2283" s="282"/>
    </row>
    <row r="2284" spans="1:7" s="12" customFormat="1">
      <c r="A2284" s="7"/>
      <c r="B2284" s="37"/>
      <c r="C2284" s="38"/>
      <c r="D2284" s="9"/>
      <c r="E2284" s="9"/>
      <c r="F2284" s="9"/>
      <c r="G2284" s="282"/>
    </row>
    <row r="2285" spans="1:7" s="12" customFormat="1">
      <c r="A2285" s="7"/>
      <c r="B2285" s="37"/>
      <c r="C2285" s="38"/>
      <c r="D2285" s="9"/>
      <c r="E2285" s="9"/>
      <c r="F2285" s="9"/>
      <c r="G2285" s="282"/>
    </row>
    <row r="2286" spans="1:7" s="12" customFormat="1">
      <c r="A2286" s="7"/>
      <c r="B2286" s="37"/>
      <c r="C2286" s="38"/>
      <c r="D2286" s="9"/>
      <c r="E2286" s="9"/>
      <c r="F2286" s="9"/>
      <c r="G2286" s="282"/>
    </row>
    <row r="2287" spans="1:7" s="12" customFormat="1">
      <c r="A2287" s="7"/>
      <c r="B2287" s="37"/>
      <c r="C2287" s="38"/>
      <c r="D2287" s="9"/>
      <c r="E2287" s="9"/>
      <c r="F2287" s="9"/>
      <c r="G2287" s="282"/>
    </row>
    <row r="2288" spans="1:7" s="12" customFormat="1">
      <c r="A2288" s="7"/>
      <c r="B2288" s="37"/>
      <c r="C2288" s="38"/>
      <c r="D2288" s="9"/>
      <c r="E2288" s="9"/>
      <c r="F2288" s="9"/>
      <c r="G2288" s="282"/>
    </row>
    <row r="2289" spans="1:7" s="12" customFormat="1">
      <c r="A2289" s="7"/>
      <c r="B2289" s="37"/>
      <c r="C2289" s="38"/>
      <c r="D2289" s="9"/>
      <c r="E2289" s="9"/>
      <c r="F2289" s="9"/>
      <c r="G2289" s="282"/>
    </row>
    <row r="2290" spans="1:7" s="12" customFormat="1">
      <c r="A2290" s="7"/>
      <c r="B2290" s="37"/>
      <c r="C2290" s="38"/>
      <c r="D2290" s="9"/>
      <c r="E2290" s="9"/>
      <c r="F2290" s="9"/>
      <c r="G2290" s="282"/>
    </row>
    <row r="2291" spans="1:7" s="12" customFormat="1">
      <c r="A2291" s="7"/>
      <c r="B2291" s="37"/>
      <c r="C2291" s="38"/>
      <c r="D2291" s="9"/>
      <c r="E2291" s="9"/>
      <c r="F2291" s="9"/>
      <c r="G2291" s="282"/>
    </row>
    <row r="2292" spans="1:7" s="12" customFormat="1">
      <c r="A2292" s="7"/>
      <c r="B2292" s="37"/>
      <c r="C2292" s="38"/>
      <c r="D2292" s="9"/>
      <c r="E2292" s="9"/>
      <c r="F2292" s="9"/>
      <c r="G2292" s="282"/>
    </row>
    <row r="2293" spans="1:7" s="12" customFormat="1">
      <c r="A2293" s="7"/>
      <c r="B2293" s="37"/>
      <c r="C2293" s="38"/>
      <c r="D2293" s="9"/>
      <c r="E2293" s="9"/>
      <c r="F2293" s="9"/>
      <c r="G2293" s="282"/>
    </row>
    <row r="2294" spans="1:7" s="12" customFormat="1">
      <c r="A2294" s="7"/>
      <c r="B2294" s="37"/>
      <c r="C2294" s="38"/>
      <c r="D2294" s="9"/>
      <c r="E2294" s="9"/>
      <c r="F2294" s="9"/>
      <c r="G2294" s="282"/>
    </row>
    <row r="2295" spans="1:7" s="12" customFormat="1">
      <c r="A2295" s="7"/>
      <c r="B2295" s="37"/>
      <c r="C2295" s="38"/>
      <c r="D2295" s="9"/>
      <c r="E2295" s="9"/>
      <c r="F2295" s="9"/>
      <c r="G2295" s="282"/>
    </row>
    <row r="2296" spans="1:7" s="12" customFormat="1">
      <c r="A2296" s="7"/>
      <c r="B2296" s="37"/>
      <c r="C2296" s="38"/>
      <c r="D2296" s="9"/>
      <c r="E2296" s="9"/>
      <c r="F2296" s="9"/>
      <c r="G2296" s="282"/>
    </row>
    <row r="2297" spans="1:7" s="12" customFormat="1">
      <c r="A2297" s="7"/>
      <c r="B2297" s="37"/>
      <c r="C2297" s="38"/>
      <c r="D2297" s="9"/>
      <c r="E2297" s="9"/>
      <c r="F2297" s="9"/>
      <c r="G2297" s="282"/>
    </row>
    <row r="2298" spans="1:7" s="12" customFormat="1">
      <c r="A2298" s="7"/>
      <c r="B2298" s="37"/>
      <c r="C2298" s="38"/>
      <c r="D2298" s="9"/>
      <c r="E2298" s="9"/>
      <c r="F2298" s="9"/>
      <c r="G2298" s="282"/>
    </row>
    <row r="2299" spans="1:7" s="12" customFormat="1">
      <c r="A2299" s="7"/>
      <c r="B2299" s="37"/>
      <c r="C2299" s="38"/>
      <c r="D2299" s="9"/>
      <c r="E2299" s="9"/>
      <c r="F2299" s="9"/>
      <c r="G2299" s="282"/>
    </row>
    <row r="2300" spans="1:7" s="12" customFormat="1">
      <c r="A2300" s="7"/>
      <c r="B2300" s="37"/>
      <c r="C2300" s="38"/>
      <c r="D2300" s="9"/>
      <c r="E2300" s="9"/>
      <c r="F2300" s="9"/>
      <c r="G2300" s="282"/>
    </row>
    <row r="2301" spans="1:7" s="12" customFormat="1">
      <c r="A2301" s="7"/>
      <c r="B2301" s="37"/>
      <c r="C2301" s="38"/>
      <c r="D2301" s="9"/>
      <c r="E2301" s="9"/>
      <c r="F2301" s="9"/>
      <c r="G2301" s="282"/>
    </row>
    <row r="2302" spans="1:7" s="12" customFormat="1">
      <c r="A2302" s="7"/>
      <c r="B2302" s="37"/>
      <c r="C2302" s="38"/>
      <c r="D2302" s="9"/>
      <c r="E2302" s="9"/>
      <c r="F2302" s="9"/>
      <c r="G2302" s="282"/>
    </row>
    <row r="2303" spans="1:7" s="12" customFormat="1">
      <c r="A2303" s="7"/>
      <c r="B2303" s="37"/>
      <c r="C2303" s="38"/>
      <c r="D2303" s="9"/>
      <c r="E2303" s="9"/>
      <c r="F2303" s="9"/>
      <c r="G2303" s="282"/>
    </row>
    <row r="2304" spans="1:7" s="12" customFormat="1">
      <c r="A2304" s="7"/>
      <c r="B2304" s="37"/>
      <c r="C2304" s="38"/>
      <c r="D2304" s="9"/>
      <c r="E2304" s="9"/>
      <c r="F2304" s="9"/>
      <c r="G2304" s="282"/>
    </row>
    <row r="2305" spans="1:7" s="12" customFormat="1">
      <c r="A2305" s="7"/>
      <c r="B2305" s="37"/>
      <c r="C2305" s="38"/>
      <c r="D2305" s="9"/>
      <c r="E2305" s="9"/>
      <c r="F2305" s="9"/>
      <c r="G2305" s="282"/>
    </row>
    <row r="2306" spans="1:7" s="12" customFormat="1">
      <c r="A2306" s="7"/>
      <c r="B2306" s="37"/>
      <c r="C2306" s="38"/>
      <c r="D2306" s="9"/>
      <c r="E2306" s="9"/>
      <c r="F2306" s="9"/>
      <c r="G2306" s="282"/>
    </row>
    <row r="2307" spans="1:7" s="12" customFormat="1">
      <c r="A2307" s="7"/>
      <c r="B2307" s="37"/>
      <c r="C2307" s="38"/>
      <c r="D2307" s="9"/>
      <c r="E2307" s="9"/>
      <c r="F2307" s="9"/>
      <c r="G2307" s="282"/>
    </row>
    <row r="2308" spans="1:7" s="12" customFormat="1">
      <c r="A2308" s="7"/>
      <c r="B2308" s="37"/>
      <c r="C2308" s="38"/>
      <c r="D2308" s="9"/>
      <c r="E2308" s="9"/>
      <c r="F2308" s="9"/>
      <c r="G2308" s="282"/>
    </row>
    <row r="2309" spans="1:7" s="12" customFormat="1">
      <c r="A2309" s="7"/>
      <c r="B2309" s="37"/>
      <c r="C2309" s="38"/>
      <c r="D2309" s="9"/>
      <c r="E2309" s="9"/>
      <c r="F2309" s="9"/>
      <c r="G2309" s="282"/>
    </row>
    <row r="2310" spans="1:7" s="12" customFormat="1">
      <c r="A2310" s="7"/>
      <c r="B2310" s="37"/>
      <c r="C2310" s="38"/>
      <c r="D2310" s="9"/>
      <c r="E2310" s="9"/>
      <c r="F2310" s="9"/>
      <c r="G2310" s="282"/>
    </row>
    <row r="2311" spans="1:7" s="12" customFormat="1">
      <c r="A2311" s="7"/>
      <c r="B2311" s="37"/>
      <c r="C2311" s="38"/>
      <c r="D2311" s="9"/>
      <c r="E2311" s="9"/>
      <c r="F2311" s="9"/>
      <c r="G2311" s="282"/>
    </row>
    <row r="2312" spans="1:7" s="12" customFormat="1">
      <c r="A2312" s="7"/>
      <c r="B2312" s="37"/>
      <c r="C2312" s="38"/>
      <c r="D2312" s="9"/>
      <c r="E2312" s="9"/>
      <c r="F2312" s="9"/>
      <c r="G2312" s="282"/>
    </row>
    <row r="2313" spans="1:7" s="12" customFormat="1">
      <c r="A2313" s="7"/>
      <c r="B2313" s="37"/>
      <c r="C2313" s="38"/>
      <c r="D2313" s="9"/>
      <c r="E2313" s="9"/>
      <c r="F2313" s="9"/>
      <c r="G2313" s="282"/>
    </row>
    <row r="2314" spans="1:7" s="12" customFormat="1">
      <c r="A2314" s="7"/>
      <c r="B2314" s="37"/>
      <c r="C2314" s="38"/>
      <c r="D2314" s="9"/>
      <c r="E2314" s="9"/>
      <c r="F2314" s="9"/>
      <c r="G2314" s="282"/>
    </row>
    <row r="2315" spans="1:7" s="12" customFormat="1">
      <c r="A2315" s="7"/>
      <c r="B2315" s="37"/>
      <c r="C2315" s="38"/>
      <c r="D2315" s="9"/>
      <c r="E2315" s="9"/>
      <c r="F2315" s="9"/>
      <c r="G2315" s="282"/>
    </row>
    <row r="2316" spans="1:7" s="12" customFormat="1">
      <c r="A2316" s="7"/>
      <c r="B2316" s="37"/>
      <c r="C2316" s="38"/>
      <c r="D2316" s="9"/>
      <c r="E2316" s="9"/>
      <c r="F2316" s="9"/>
      <c r="G2316" s="282"/>
    </row>
    <row r="2317" spans="1:7" s="12" customFormat="1">
      <c r="A2317" s="7"/>
      <c r="B2317" s="37"/>
      <c r="C2317" s="38"/>
      <c r="D2317" s="9"/>
      <c r="E2317" s="9"/>
      <c r="F2317" s="9"/>
      <c r="G2317" s="282"/>
    </row>
    <row r="2318" spans="1:7" s="12" customFormat="1">
      <c r="A2318" s="7"/>
      <c r="B2318" s="37"/>
      <c r="C2318" s="38"/>
      <c r="D2318" s="9"/>
      <c r="E2318" s="9"/>
      <c r="F2318" s="9"/>
      <c r="G2318" s="282"/>
    </row>
    <row r="2319" spans="1:7" s="12" customFormat="1">
      <c r="A2319" s="7"/>
      <c r="B2319" s="37"/>
      <c r="C2319" s="38"/>
      <c r="D2319" s="9"/>
      <c r="E2319" s="9"/>
      <c r="F2319" s="9"/>
      <c r="G2319" s="282"/>
    </row>
    <row r="2320" spans="1:7" s="12" customFormat="1">
      <c r="A2320" s="7"/>
      <c r="B2320" s="37"/>
      <c r="C2320" s="38"/>
      <c r="D2320" s="9"/>
      <c r="E2320" s="9"/>
      <c r="F2320" s="9"/>
      <c r="G2320" s="282"/>
    </row>
    <row r="2321" spans="1:7" s="12" customFormat="1">
      <c r="A2321" s="7"/>
      <c r="B2321" s="37"/>
      <c r="C2321" s="38"/>
      <c r="D2321" s="9"/>
      <c r="E2321" s="9"/>
      <c r="F2321" s="9"/>
      <c r="G2321" s="282"/>
    </row>
    <row r="2322" spans="1:7" s="12" customFormat="1">
      <c r="A2322" s="7"/>
      <c r="B2322" s="37"/>
      <c r="C2322" s="38"/>
      <c r="D2322" s="9"/>
      <c r="E2322" s="9"/>
      <c r="F2322" s="9"/>
      <c r="G2322" s="282"/>
    </row>
    <row r="2323" spans="1:7" s="12" customFormat="1">
      <c r="A2323" s="7"/>
      <c r="B2323" s="37"/>
      <c r="C2323" s="38"/>
      <c r="D2323" s="9"/>
      <c r="E2323" s="9"/>
      <c r="F2323" s="9"/>
      <c r="G2323" s="282"/>
    </row>
    <row r="2324" spans="1:7" s="12" customFormat="1">
      <c r="A2324" s="7"/>
      <c r="B2324" s="37"/>
      <c r="C2324" s="38"/>
      <c r="D2324" s="9"/>
      <c r="E2324" s="9"/>
      <c r="F2324" s="9"/>
      <c r="G2324" s="282"/>
    </row>
    <row r="2325" spans="1:7" s="12" customFormat="1">
      <c r="A2325" s="7"/>
      <c r="B2325" s="37"/>
      <c r="C2325" s="38"/>
      <c r="D2325" s="9"/>
      <c r="E2325" s="9"/>
      <c r="F2325" s="9"/>
      <c r="G2325" s="282"/>
    </row>
    <row r="2326" spans="1:7" s="12" customFormat="1">
      <c r="A2326" s="7"/>
      <c r="B2326" s="37"/>
      <c r="C2326" s="38"/>
      <c r="D2326" s="9"/>
      <c r="E2326" s="9"/>
      <c r="F2326" s="9"/>
      <c r="G2326" s="282"/>
    </row>
    <row r="2327" spans="1:7" s="12" customFormat="1">
      <c r="A2327" s="7"/>
      <c r="B2327" s="37"/>
      <c r="C2327" s="38"/>
      <c r="D2327" s="9"/>
      <c r="E2327" s="9"/>
      <c r="F2327" s="9"/>
      <c r="G2327" s="282"/>
    </row>
    <row r="2328" spans="1:7" s="12" customFormat="1">
      <c r="A2328" s="7"/>
      <c r="B2328" s="37"/>
      <c r="C2328" s="38"/>
      <c r="D2328" s="9"/>
      <c r="E2328" s="9"/>
      <c r="F2328" s="9"/>
      <c r="G2328" s="282"/>
    </row>
    <row r="2329" spans="1:7" s="12" customFormat="1">
      <c r="A2329" s="7"/>
      <c r="B2329" s="37"/>
      <c r="C2329" s="38"/>
      <c r="D2329" s="9"/>
      <c r="E2329" s="9"/>
      <c r="F2329" s="9"/>
      <c r="G2329" s="282"/>
    </row>
    <row r="2330" spans="1:7" s="12" customFormat="1">
      <c r="A2330" s="7"/>
      <c r="B2330" s="37"/>
      <c r="C2330" s="38"/>
      <c r="D2330" s="9"/>
      <c r="E2330" s="9"/>
      <c r="F2330" s="9"/>
      <c r="G2330" s="282"/>
    </row>
    <row r="2331" spans="1:7" s="12" customFormat="1">
      <c r="A2331" s="7"/>
      <c r="B2331" s="37"/>
      <c r="C2331" s="38"/>
      <c r="D2331" s="9"/>
      <c r="E2331" s="9"/>
      <c r="F2331" s="9"/>
      <c r="G2331" s="282"/>
    </row>
    <row r="2332" spans="1:7" s="12" customFormat="1">
      <c r="A2332" s="7"/>
      <c r="B2332" s="37"/>
      <c r="C2332" s="38"/>
      <c r="D2332" s="9"/>
      <c r="E2332" s="9"/>
      <c r="F2332" s="9"/>
      <c r="G2332" s="282"/>
    </row>
    <row r="2333" spans="1:7" s="12" customFormat="1">
      <c r="A2333" s="7"/>
      <c r="B2333" s="37"/>
      <c r="C2333" s="38"/>
      <c r="D2333" s="9"/>
      <c r="E2333" s="9"/>
      <c r="F2333" s="9"/>
      <c r="G2333" s="282"/>
    </row>
    <row r="2334" spans="1:7" s="12" customFormat="1">
      <c r="A2334" s="7"/>
      <c r="B2334" s="37"/>
      <c r="C2334" s="38"/>
      <c r="D2334" s="9"/>
      <c r="E2334" s="9"/>
      <c r="F2334" s="9"/>
      <c r="G2334" s="282"/>
    </row>
    <row r="2335" spans="1:7" s="12" customFormat="1">
      <c r="A2335" s="7"/>
      <c r="B2335" s="37"/>
      <c r="C2335" s="38"/>
      <c r="D2335" s="9"/>
      <c r="E2335" s="9"/>
      <c r="F2335" s="9"/>
      <c r="G2335" s="282"/>
    </row>
    <row r="2336" spans="1:7" s="12" customFormat="1">
      <c r="A2336" s="7"/>
      <c r="B2336" s="37"/>
      <c r="C2336" s="38"/>
      <c r="D2336" s="9"/>
      <c r="E2336" s="9"/>
      <c r="F2336" s="9"/>
      <c r="G2336" s="282"/>
    </row>
    <row r="2337" spans="1:7" s="12" customFormat="1">
      <c r="A2337" s="7"/>
      <c r="B2337" s="37"/>
      <c r="C2337" s="38"/>
      <c r="D2337" s="9"/>
      <c r="E2337" s="9"/>
      <c r="F2337" s="9"/>
      <c r="G2337" s="282"/>
    </row>
    <row r="2338" spans="1:7" s="12" customFormat="1">
      <c r="A2338" s="7"/>
      <c r="B2338" s="37"/>
      <c r="C2338" s="38"/>
      <c r="D2338" s="9"/>
      <c r="E2338" s="9"/>
      <c r="F2338" s="9"/>
      <c r="G2338" s="282"/>
    </row>
    <row r="2339" spans="1:7" s="12" customFormat="1">
      <c r="A2339" s="7"/>
      <c r="B2339" s="37"/>
      <c r="C2339" s="38"/>
      <c r="D2339" s="9"/>
      <c r="E2339" s="9"/>
      <c r="F2339" s="9"/>
      <c r="G2339" s="282"/>
    </row>
    <row r="2340" spans="1:7" s="12" customFormat="1">
      <c r="A2340" s="7"/>
      <c r="B2340" s="37"/>
      <c r="C2340" s="38"/>
      <c r="D2340" s="9"/>
      <c r="E2340" s="9"/>
      <c r="F2340" s="9"/>
      <c r="G2340" s="282"/>
    </row>
    <row r="2341" spans="1:7" s="12" customFormat="1">
      <c r="A2341" s="7"/>
      <c r="B2341" s="37"/>
      <c r="C2341" s="38"/>
      <c r="D2341" s="9"/>
      <c r="E2341" s="9"/>
      <c r="F2341" s="9"/>
      <c r="G2341" s="282"/>
    </row>
    <row r="2342" spans="1:7" s="12" customFormat="1">
      <c r="A2342" s="7"/>
      <c r="B2342" s="37"/>
      <c r="C2342" s="38"/>
      <c r="D2342" s="9"/>
      <c r="E2342" s="9"/>
      <c r="F2342" s="9"/>
      <c r="G2342" s="282"/>
    </row>
    <row r="2343" spans="1:7" s="12" customFormat="1">
      <c r="A2343" s="7"/>
      <c r="B2343" s="37"/>
      <c r="C2343" s="38"/>
      <c r="D2343" s="9"/>
      <c r="E2343" s="9"/>
      <c r="F2343" s="9"/>
      <c r="G2343" s="282"/>
    </row>
    <row r="2344" spans="1:7" s="12" customFormat="1">
      <c r="A2344" s="7"/>
      <c r="B2344" s="37"/>
      <c r="C2344" s="38"/>
      <c r="D2344" s="9"/>
      <c r="E2344" s="9"/>
      <c r="F2344" s="9"/>
      <c r="G2344" s="282"/>
    </row>
    <row r="2345" spans="1:7" s="12" customFormat="1">
      <c r="A2345" s="7"/>
      <c r="B2345" s="37"/>
      <c r="C2345" s="38"/>
      <c r="D2345" s="9"/>
      <c r="E2345" s="9"/>
      <c r="F2345" s="9"/>
      <c r="G2345" s="282"/>
    </row>
    <row r="2346" spans="1:7" s="12" customFormat="1">
      <c r="A2346" s="7"/>
      <c r="B2346" s="37"/>
      <c r="C2346" s="38"/>
      <c r="D2346" s="9"/>
      <c r="E2346" s="9"/>
      <c r="F2346" s="9"/>
      <c r="G2346" s="282"/>
    </row>
    <row r="2347" spans="1:7" s="12" customFormat="1">
      <c r="A2347" s="7"/>
      <c r="B2347" s="37"/>
      <c r="C2347" s="38"/>
      <c r="D2347" s="9"/>
      <c r="E2347" s="9"/>
      <c r="F2347" s="9"/>
      <c r="G2347" s="282"/>
    </row>
    <row r="2348" spans="1:7" s="12" customFormat="1">
      <c r="A2348" s="7"/>
      <c r="B2348" s="37"/>
      <c r="C2348" s="38"/>
      <c r="D2348" s="9"/>
      <c r="E2348" s="9"/>
      <c r="F2348" s="9"/>
      <c r="G2348" s="282"/>
    </row>
    <row r="2349" spans="1:7" s="12" customFormat="1">
      <c r="A2349" s="7"/>
      <c r="B2349" s="37"/>
      <c r="C2349" s="38"/>
      <c r="D2349" s="9"/>
      <c r="E2349" s="9"/>
      <c r="F2349" s="9"/>
      <c r="G2349" s="282"/>
    </row>
    <row r="2350" spans="1:7" s="12" customFormat="1">
      <c r="A2350" s="7"/>
      <c r="B2350" s="37"/>
      <c r="C2350" s="38"/>
      <c r="D2350" s="9"/>
      <c r="E2350" s="9"/>
      <c r="F2350" s="9"/>
      <c r="G2350" s="282"/>
    </row>
    <row r="2351" spans="1:7" s="12" customFormat="1">
      <c r="A2351" s="7"/>
      <c r="B2351" s="37"/>
      <c r="C2351" s="38"/>
      <c r="D2351" s="9"/>
      <c r="E2351" s="9"/>
      <c r="F2351" s="9"/>
      <c r="G2351" s="282"/>
    </row>
    <row r="2352" spans="1:7" s="12" customFormat="1">
      <c r="A2352" s="7"/>
      <c r="B2352" s="37"/>
      <c r="C2352" s="38"/>
      <c r="D2352" s="9"/>
      <c r="E2352" s="9"/>
      <c r="F2352" s="9"/>
      <c r="G2352" s="282"/>
    </row>
    <row r="2353" spans="1:7" s="12" customFormat="1">
      <c r="A2353" s="7"/>
      <c r="B2353" s="37"/>
      <c r="C2353" s="38"/>
      <c r="D2353" s="9"/>
      <c r="E2353" s="9"/>
      <c r="F2353" s="9"/>
      <c r="G2353" s="282"/>
    </row>
    <row r="2354" spans="1:7" s="12" customFormat="1">
      <c r="A2354" s="7"/>
      <c r="B2354" s="37"/>
      <c r="C2354" s="38"/>
      <c r="D2354" s="9"/>
      <c r="E2354" s="9"/>
      <c r="F2354" s="9"/>
      <c r="G2354" s="282"/>
    </row>
    <row r="2355" spans="1:7" s="12" customFormat="1">
      <c r="A2355" s="7"/>
      <c r="B2355" s="37"/>
      <c r="C2355" s="38"/>
      <c r="D2355" s="9"/>
      <c r="E2355" s="9"/>
      <c r="F2355" s="9"/>
      <c r="G2355" s="282"/>
    </row>
    <row r="2356" spans="1:7" s="12" customFormat="1">
      <c r="A2356" s="7"/>
      <c r="B2356" s="37"/>
      <c r="C2356" s="38"/>
      <c r="D2356" s="9"/>
      <c r="E2356" s="9"/>
      <c r="F2356" s="9"/>
      <c r="G2356" s="282"/>
    </row>
    <row r="2357" spans="1:7" s="12" customFormat="1">
      <c r="A2357" s="7"/>
      <c r="B2357" s="37"/>
      <c r="C2357" s="38"/>
      <c r="D2357" s="9"/>
      <c r="E2357" s="9"/>
      <c r="F2357" s="9"/>
      <c r="G2357" s="282"/>
    </row>
    <row r="2358" spans="1:7" s="12" customFormat="1">
      <c r="A2358" s="7"/>
      <c r="B2358" s="37"/>
      <c r="C2358" s="38"/>
      <c r="D2358" s="9"/>
      <c r="E2358" s="9"/>
      <c r="F2358" s="9"/>
      <c r="G2358" s="282"/>
    </row>
    <row r="2359" spans="1:7" s="12" customFormat="1">
      <c r="A2359" s="7"/>
      <c r="B2359" s="37"/>
      <c r="C2359" s="38"/>
      <c r="D2359" s="9"/>
      <c r="E2359" s="9"/>
      <c r="F2359" s="9"/>
      <c r="G2359" s="282"/>
    </row>
    <row r="2360" spans="1:7" s="12" customFormat="1">
      <c r="A2360" s="7"/>
      <c r="B2360" s="37"/>
      <c r="C2360" s="38"/>
      <c r="D2360" s="9"/>
      <c r="E2360" s="9"/>
      <c r="F2360" s="9"/>
      <c r="G2360" s="282"/>
    </row>
    <row r="2361" spans="1:7" s="12" customFormat="1">
      <c r="A2361" s="7"/>
      <c r="B2361" s="37"/>
      <c r="C2361" s="38"/>
      <c r="D2361" s="9"/>
      <c r="E2361" s="9"/>
      <c r="F2361" s="9"/>
      <c r="G2361" s="282"/>
    </row>
    <row r="2362" spans="1:7" s="12" customFormat="1">
      <c r="A2362" s="7"/>
      <c r="B2362" s="37"/>
      <c r="C2362" s="38"/>
      <c r="D2362" s="9"/>
      <c r="E2362" s="9"/>
      <c r="F2362" s="9"/>
      <c r="G2362" s="282"/>
    </row>
    <row r="2363" spans="1:7" s="12" customFormat="1">
      <c r="A2363" s="7"/>
      <c r="B2363" s="37"/>
      <c r="C2363" s="38"/>
      <c r="D2363" s="9"/>
      <c r="E2363" s="9"/>
      <c r="F2363" s="9"/>
      <c r="G2363" s="282"/>
    </row>
    <row r="2364" spans="1:7" s="12" customFormat="1">
      <c r="A2364" s="7"/>
      <c r="B2364" s="37"/>
      <c r="C2364" s="38"/>
      <c r="D2364" s="9"/>
      <c r="E2364" s="9"/>
      <c r="F2364" s="9"/>
      <c r="G2364" s="282"/>
    </row>
    <row r="2365" spans="1:7" s="12" customFormat="1">
      <c r="A2365" s="7"/>
      <c r="B2365" s="37"/>
      <c r="C2365" s="38"/>
      <c r="D2365" s="9"/>
      <c r="E2365" s="9"/>
      <c r="F2365" s="9"/>
      <c r="G2365" s="282"/>
    </row>
    <row r="2366" spans="1:7" s="12" customFormat="1">
      <c r="A2366" s="7"/>
      <c r="B2366" s="37"/>
      <c r="C2366" s="38"/>
      <c r="D2366" s="9"/>
      <c r="E2366" s="9"/>
      <c r="F2366" s="9"/>
      <c r="G2366" s="282"/>
    </row>
    <row r="2367" spans="1:7" s="12" customFormat="1">
      <c r="A2367" s="7"/>
      <c r="B2367" s="37"/>
      <c r="C2367" s="38"/>
      <c r="D2367" s="9"/>
      <c r="E2367" s="9"/>
      <c r="F2367" s="9"/>
      <c r="G2367" s="282"/>
    </row>
    <row r="2368" spans="1:7" s="12" customFormat="1">
      <c r="A2368" s="7"/>
      <c r="B2368" s="37"/>
      <c r="C2368" s="38"/>
      <c r="D2368" s="9"/>
      <c r="E2368" s="9"/>
      <c r="F2368" s="9"/>
      <c r="G2368" s="282"/>
    </row>
    <row r="2369" spans="1:7" s="12" customFormat="1">
      <c r="A2369" s="7"/>
      <c r="B2369" s="37"/>
      <c r="C2369" s="38"/>
      <c r="D2369" s="9"/>
      <c r="E2369" s="9"/>
      <c r="F2369" s="9"/>
      <c r="G2369" s="282"/>
    </row>
    <row r="2370" spans="1:7" s="12" customFormat="1">
      <c r="A2370" s="7"/>
      <c r="B2370" s="37"/>
      <c r="C2370" s="38"/>
      <c r="D2370" s="9"/>
      <c r="E2370" s="9"/>
      <c r="F2370" s="9"/>
      <c r="G2370" s="282"/>
    </row>
    <row r="2371" spans="1:7" s="12" customFormat="1">
      <c r="A2371" s="7"/>
      <c r="B2371" s="37"/>
      <c r="C2371" s="38"/>
      <c r="D2371" s="9"/>
      <c r="E2371" s="9"/>
      <c r="F2371" s="9"/>
      <c r="G2371" s="282"/>
    </row>
    <row r="2372" spans="1:7" s="12" customFormat="1">
      <c r="A2372" s="7"/>
      <c r="B2372" s="37"/>
      <c r="C2372" s="38"/>
      <c r="D2372" s="9"/>
      <c r="E2372" s="9"/>
      <c r="F2372" s="9"/>
      <c r="G2372" s="282"/>
    </row>
    <row r="2373" spans="1:7" s="12" customFormat="1">
      <c r="A2373" s="7"/>
      <c r="B2373" s="37"/>
      <c r="C2373" s="38"/>
      <c r="D2373" s="9"/>
      <c r="E2373" s="9"/>
      <c r="F2373" s="9"/>
      <c r="G2373" s="282"/>
    </row>
    <row r="2374" spans="1:7" s="12" customFormat="1">
      <c r="A2374" s="7"/>
      <c r="B2374" s="37"/>
      <c r="C2374" s="38"/>
      <c r="D2374" s="9"/>
      <c r="E2374" s="9"/>
      <c r="F2374" s="9"/>
      <c r="G2374" s="282"/>
    </row>
    <row r="2375" spans="1:7" s="12" customFormat="1">
      <c r="A2375" s="7"/>
      <c r="B2375" s="37"/>
      <c r="C2375" s="38"/>
      <c r="D2375" s="9"/>
      <c r="E2375" s="9"/>
      <c r="F2375" s="9"/>
      <c r="G2375" s="282"/>
    </row>
    <row r="2376" spans="1:7" s="12" customFormat="1">
      <c r="A2376" s="7"/>
      <c r="B2376" s="37"/>
      <c r="C2376" s="38"/>
      <c r="D2376" s="9"/>
      <c r="E2376" s="9"/>
      <c r="F2376" s="9"/>
      <c r="G2376" s="282"/>
    </row>
    <row r="2377" spans="1:7" s="12" customFormat="1">
      <c r="A2377" s="7"/>
      <c r="B2377" s="37"/>
      <c r="C2377" s="38"/>
      <c r="D2377" s="9"/>
      <c r="E2377" s="9"/>
      <c r="F2377" s="9"/>
      <c r="G2377" s="282"/>
    </row>
    <row r="2378" spans="1:7" s="12" customFormat="1">
      <c r="A2378" s="7"/>
      <c r="B2378" s="37"/>
      <c r="C2378" s="38"/>
      <c r="D2378" s="9"/>
      <c r="E2378" s="9"/>
      <c r="F2378" s="9"/>
      <c r="G2378" s="282"/>
    </row>
    <row r="2379" spans="1:7" s="12" customFormat="1">
      <c r="A2379" s="7"/>
      <c r="B2379" s="37"/>
      <c r="C2379" s="38"/>
      <c r="D2379" s="9"/>
      <c r="E2379" s="9"/>
      <c r="F2379" s="9"/>
      <c r="G2379" s="282"/>
    </row>
    <row r="2380" spans="1:7" s="12" customFormat="1">
      <c r="A2380" s="7"/>
      <c r="B2380" s="37"/>
      <c r="C2380" s="38"/>
      <c r="D2380" s="9"/>
      <c r="E2380" s="9"/>
      <c r="F2380" s="9"/>
      <c r="G2380" s="282"/>
    </row>
    <row r="2381" spans="1:7" s="12" customFormat="1">
      <c r="A2381" s="7"/>
      <c r="B2381" s="37"/>
      <c r="C2381" s="38"/>
      <c r="D2381" s="9"/>
      <c r="E2381" s="9"/>
      <c r="F2381" s="9"/>
      <c r="G2381" s="282"/>
    </row>
    <row r="2382" spans="1:7" s="12" customFormat="1">
      <c r="A2382" s="7"/>
      <c r="B2382" s="37"/>
      <c r="C2382" s="38"/>
      <c r="D2382" s="9"/>
      <c r="E2382" s="9"/>
      <c r="F2382" s="9"/>
      <c r="G2382" s="282"/>
    </row>
    <row r="2383" spans="1:7" s="12" customFormat="1">
      <c r="A2383" s="7"/>
      <c r="B2383" s="37"/>
      <c r="C2383" s="38"/>
      <c r="D2383" s="9"/>
      <c r="E2383" s="9"/>
      <c r="F2383" s="9"/>
      <c r="G2383" s="282"/>
    </row>
    <row r="2384" spans="1:7" s="12" customFormat="1">
      <c r="A2384" s="7"/>
      <c r="B2384" s="37"/>
      <c r="C2384" s="38"/>
      <c r="D2384" s="9"/>
      <c r="E2384" s="9"/>
      <c r="F2384" s="9"/>
      <c r="G2384" s="282"/>
    </row>
    <row r="2385" spans="1:7" s="12" customFormat="1">
      <c r="A2385" s="7"/>
      <c r="B2385" s="37"/>
      <c r="C2385" s="38"/>
      <c r="D2385" s="9"/>
      <c r="E2385" s="9"/>
      <c r="F2385" s="9"/>
      <c r="G2385" s="282"/>
    </row>
    <row r="2386" spans="1:7" s="12" customFormat="1">
      <c r="A2386" s="7"/>
      <c r="B2386" s="37"/>
      <c r="C2386" s="38"/>
      <c r="D2386" s="9"/>
      <c r="E2386" s="9"/>
      <c r="F2386" s="9"/>
      <c r="G2386" s="282"/>
    </row>
    <row r="2387" spans="1:7" s="12" customFormat="1">
      <c r="A2387" s="7"/>
      <c r="B2387" s="37"/>
      <c r="C2387" s="38"/>
      <c r="D2387" s="9"/>
      <c r="E2387" s="9"/>
      <c r="F2387" s="9"/>
      <c r="G2387" s="282"/>
    </row>
    <row r="2388" spans="1:7" s="12" customFormat="1">
      <c r="A2388" s="7"/>
      <c r="B2388" s="37"/>
      <c r="C2388" s="38"/>
      <c r="D2388" s="9"/>
      <c r="E2388" s="9"/>
      <c r="F2388" s="9"/>
      <c r="G2388" s="282"/>
    </row>
    <row r="2389" spans="1:7" s="12" customFormat="1">
      <c r="A2389" s="7"/>
      <c r="B2389" s="37"/>
      <c r="C2389" s="38"/>
      <c r="D2389" s="9"/>
      <c r="E2389" s="9"/>
      <c r="F2389" s="9"/>
      <c r="G2389" s="282"/>
    </row>
    <row r="2390" spans="1:7" s="12" customFormat="1">
      <c r="A2390" s="7"/>
      <c r="B2390" s="37"/>
      <c r="C2390" s="38"/>
      <c r="D2390" s="9"/>
      <c r="E2390" s="9"/>
      <c r="F2390" s="9"/>
      <c r="G2390" s="282"/>
    </row>
    <row r="2391" spans="1:7" s="12" customFormat="1">
      <c r="A2391" s="7"/>
      <c r="B2391" s="37"/>
      <c r="C2391" s="38"/>
      <c r="D2391" s="9"/>
      <c r="E2391" s="9"/>
      <c r="F2391" s="9"/>
      <c r="G2391" s="282"/>
    </row>
    <row r="2392" spans="1:7" s="12" customFormat="1">
      <c r="A2392" s="7"/>
      <c r="B2392" s="37"/>
      <c r="C2392" s="38"/>
      <c r="D2392" s="9"/>
      <c r="E2392" s="9"/>
      <c r="F2392" s="9"/>
      <c r="G2392" s="282"/>
    </row>
    <row r="2393" spans="1:7" s="12" customFormat="1">
      <c r="A2393" s="7"/>
      <c r="B2393" s="37"/>
      <c r="C2393" s="38"/>
      <c r="D2393" s="9"/>
      <c r="E2393" s="9"/>
      <c r="F2393" s="9"/>
      <c r="G2393" s="282"/>
    </row>
    <row r="2394" spans="1:7" s="12" customFormat="1">
      <c r="A2394" s="7"/>
      <c r="B2394" s="37"/>
      <c r="C2394" s="38"/>
      <c r="D2394" s="9"/>
      <c r="E2394" s="9"/>
      <c r="F2394" s="9"/>
      <c r="G2394" s="282"/>
    </row>
    <row r="2395" spans="1:7" s="12" customFormat="1">
      <c r="A2395" s="7"/>
      <c r="B2395" s="37"/>
      <c r="C2395" s="38"/>
      <c r="D2395" s="9"/>
      <c r="E2395" s="9"/>
      <c r="F2395" s="9"/>
      <c r="G2395" s="282"/>
    </row>
    <row r="2396" spans="1:7" s="12" customFormat="1">
      <c r="A2396" s="7"/>
      <c r="B2396" s="37"/>
      <c r="C2396" s="38"/>
      <c r="D2396" s="9"/>
      <c r="E2396" s="9"/>
      <c r="F2396" s="9"/>
      <c r="G2396" s="282"/>
    </row>
    <row r="2397" spans="1:7" s="12" customFormat="1">
      <c r="A2397" s="7"/>
      <c r="B2397" s="37"/>
      <c r="C2397" s="38"/>
      <c r="D2397" s="9"/>
      <c r="E2397" s="9"/>
      <c r="F2397" s="9"/>
      <c r="G2397" s="282"/>
    </row>
    <row r="2398" spans="1:7" s="12" customFormat="1">
      <c r="A2398" s="7"/>
      <c r="B2398" s="37"/>
      <c r="C2398" s="38"/>
      <c r="D2398" s="9"/>
      <c r="E2398" s="9"/>
      <c r="F2398" s="9"/>
      <c r="G2398" s="282"/>
    </row>
    <row r="2399" spans="1:7" s="12" customFormat="1">
      <c r="A2399" s="7"/>
      <c r="B2399" s="37"/>
      <c r="C2399" s="38"/>
      <c r="D2399" s="9"/>
      <c r="E2399" s="9"/>
      <c r="F2399" s="9"/>
      <c r="G2399" s="282"/>
    </row>
    <row r="2400" spans="1:7" s="12" customFormat="1">
      <c r="A2400" s="7"/>
      <c r="B2400" s="37"/>
      <c r="C2400" s="38"/>
      <c r="D2400" s="9"/>
      <c r="E2400" s="9"/>
      <c r="F2400" s="9"/>
      <c r="G2400" s="282"/>
    </row>
    <row r="2401" spans="1:7" s="12" customFormat="1">
      <c r="A2401" s="7"/>
      <c r="B2401" s="37"/>
      <c r="C2401" s="38"/>
      <c r="D2401" s="9"/>
      <c r="E2401" s="9"/>
      <c r="F2401" s="9"/>
      <c r="G2401" s="282"/>
    </row>
    <row r="2402" spans="1:7" s="12" customFormat="1">
      <c r="A2402" s="7"/>
      <c r="B2402" s="37"/>
      <c r="C2402" s="38"/>
      <c r="D2402" s="9"/>
      <c r="E2402" s="9"/>
      <c r="F2402" s="9"/>
      <c r="G2402" s="282"/>
    </row>
    <row r="2403" spans="1:7" s="12" customFormat="1">
      <c r="A2403" s="7"/>
      <c r="B2403" s="37"/>
      <c r="C2403" s="38"/>
      <c r="D2403" s="9"/>
      <c r="E2403" s="9"/>
      <c r="F2403" s="9"/>
      <c r="G2403" s="282"/>
    </row>
    <row r="2404" spans="1:7" s="12" customFormat="1">
      <c r="A2404" s="7"/>
      <c r="B2404" s="37"/>
      <c r="C2404" s="38"/>
      <c r="D2404" s="9"/>
      <c r="E2404" s="9"/>
      <c r="F2404" s="9"/>
      <c r="G2404" s="282"/>
    </row>
    <row r="2405" spans="1:7" s="12" customFormat="1">
      <c r="A2405" s="7"/>
      <c r="B2405" s="37"/>
      <c r="C2405" s="38"/>
      <c r="D2405" s="9"/>
      <c r="E2405" s="9"/>
      <c r="F2405" s="9"/>
      <c r="G2405" s="282"/>
    </row>
    <row r="2406" spans="1:7" s="12" customFormat="1">
      <c r="A2406" s="7"/>
      <c r="B2406" s="37"/>
      <c r="C2406" s="38"/>
      <c r="D2406" s="9"/>
      <c r="E2406" s="9"/>
      <c r="F2406" s="9"/>
      <c r="G2406" s="282"/>
    </row>
    <row r="2407" spans="1:7" s="12" customFormat="1">
      <c r="A2407" s="7"/>
      <c r="B2407" s="37"/>
      <c r="C2407" s="38"/>
      <c r="D2407" s="9"/>
      <c r="E2407" s="9"/>
      <c r="F2407" s="9"/>
      <c r="G2407" s="282"/>
    </row>
    <row r="2408" spans="1:7" s="12" customFormat="1">
      <c r="A2408" s="7"/>
      <c r="B2408" s="37"/>
      <c r="C2408" s="38"/>
      <c r="D2408" s="9"/>
      <c r="E2408" s="9"/>
      <c r="F2408" s="9"/>
      <c r="G2408" s="282"/>
    </row>
    <row r="2409" spans="1:7" s="12" customFormat="1">
      <c r="A2409" s="7"/>
      <c r="B2409" s="37"/>
      <c r="C2409" s="38"/>
      <c r="D2409" s="9"/>
      <c r="E2409" s="9"/>
      <c r="F2409" s="9"/>
      <c r="G2409" s="282"/>
    </row>
    <row r="2410" spans="1:7" s="12" customFormat="1">
      <c r="A2410" s="7"/>
      <c r="B2410" s="37"/>
      <c r="C2410" s="38"/>
      <c r="D2410" s="9"/>
      <c r="E2410" s="9"/>
      <c r="F2410" s="9"/>
      <c r="G2410" s="282"/>
    </row>
    <row r="2411" spans="1:7" s="12" customFormat="1">
      <c r="A2411" s="7"/>
      <c r="B2411" s="37"/>
      <c r="C2411" s="38"/>
      <c r="D2411" s="9"/>
      <c r="E2411" s="9"/>
      <c r="F2411" s="9"/>
      <c r="G2411" s="282"/>
    </row>
    <row r="2412" spans="1:7" s="12" customFormat="1">
      <c r="A2412" s="7"/>
      <c r="B2412" s="37"/>
      <c r="C2412" s="38"/>
      <c r="D2412" s="9"/>
      <c r="E2412" s="9"/>
      <c r="F2412" s="9"/>
      <c r="G2412" s="282"/>
    </row>
    <row r="2413" spans="1:7" s="12" customFormat="1">
      <c r="A2413" s="7"/>
      <c r="B2413" s="37"/>
      <c r="C2413" s="38"/>
      <c r="D2413" s="9"/>
      <c r="E2413" s="9"/>
      <c r="F2413" s="9"/>
      <c r="G2413" s="282"/>
    </row>
    <row r="2414" spans="1:7" s="12" customFormat="1">
      <c r="A2414" s="7"/>
      <c r="B2414" s="37"/>
      <c r="C2414" s="38"/>
      <c r="D2414" s="9"/>
      <c r="E2414" s="9"/>
      <c r="F2414" s="9"/>
      <c r="G2414" s="282"/>
    </row>
    <row r="2415" spans="1:7" s="12" customFormat="1">
      <c r="A2415" s="7"/>
      <c r="B2415" s="37"/>
      <c r="C2415" s="38"/>
      <c r="D2415" s="9"/>
      <c r="E2415" s="9"/>
      <c r="F2415" s="9"/>
      <c r="G2415" s="282"/>
    </row>
    <row r="2416" spans="1:7" s="12" customFormat="1">
      <c r="A2416" s="7"/>
      <c r="B2416" s="37"/>
      <c r="C2416" s="38"/>
      <c r="D2416" s="9"/>
      <c r="E2416" s="9"/>
      <c r="F2416" s="9"/>
      <c r="G2416" s="282"/>
    </row>
    <row r="2417" spans="1:7" s="12" customFormat="1">
      <c r="A2417" s="7"/>
      <c r="B2417" s="37"/>
      <c r="C2417" s="38"/>
      <c r="D2417" s="9"/>
      <c r="E2417" s="9"/>
      <c r="F2417" s="9"/>
      <c r="G2417" s="282"/>
    </row>
    <row r="2418" spans="1:7" s="12" customFormat="1">
      <c r="A2418" s="7"/>
      <c r="B2418" s="37"/>
      <c r="C2418" s="38"/>
      <c r="D2418" s="9"/>
      <c r="E2418" s="9"/>
      <c r="F2418" s="9"/>
      <c r="G2418" s="282"/>
    </row>
    <row r="2419" spans="1:7" s="12" customFormat="1">
      <c r="A2419" s="7"/>
      <c r="B2419" s="37"/>
      <c r="C2419" s="38"/>
      <c r="D2419" s="9"/>
      <c r="E2419" s="9"/>
      <c r="F2419" s="9"/>
      <c r="G2419" s="282"/>
    </row>
    <row r="2420" spans="1:7" s="12" customFormat="1">
      <c r="A2420" s="7"/>
      <c r="B2420" s="37"/>
      <c r="C2420" s="38"/>
      <c r="D2420" s="9"/>
      <c r="E2420" s="9"/>
      <c r="F2420" s="9"/>
      <c r="G2420" s="282"/>
    </row>
    <row r="2421" spans="1:7" s="12" customFormat="1">
      <c r="A2421" s="7"/>
      <c r="B2421" s="37"/>
      <c r="C2421" s="38"/>
      <c r="D2421" s="9"/>
      <c r="E2421" s="9"/>
      <c r="F2421" s="9"/>
      <c r="G2421" s="282"/>
    </row>
    <row r="2422" spans="1:7" s="12" customFormat="1">
      <c r="A2422" s="7"/>
      <c r="B2422" s="37"/>
      <c r="C2422" s="38"/>
      <c r="D2422" s="9"/>
      <c r="E2422" s="9"/>
      <c r="F2422" s="9"/>
      <c r="G2422" s="282"/>
    </row>
    <row r="2423" spans="1:7" s="12" customFormat="1">
      <c r="A2423" s="7"/>
      <c r="B2423" s="37"/>
      <c r="C2423" s="38"/>
      <c r="D2423" s="9"/>
      <c r="E2423" s="9"/>
      <c r="F2423" s="9"/>
      <c r="G2423" s="282"/>
    </row>
    <row r="2424" spans="1:7" s="12" customFormat="1">
      <c r="A2424" s="7"/>
      <c r="B2424" s="37"/>
      <c r="C2424" s="38"/>
      <c r="D2424" s="9"/>
      <c r="E2424" s="9"/>
      <c r="F2424" s="9"/>
      <c r="G2424" s="282"/>
    </row>
    <row r="2425" spans="1:7" s="12" customFormat="1">
      <c r="A2425" s="7"/>
      <c r="B2425" s="37"/>
      <c r="C2425" s="38"/>
      <c r="D2425" s="9"/>
      <c r="E2425" s="9"/>
      <c r="F2425" s="9"/>
      <c r="G2425" s="282"/>
    </row>
    <row r="2426" spans="1:7" s="12" customFormat="1">
      <c r="A2426" s="7"/>
      <c r="B2426" s="37"/>
      <c r="C2426" s="38"/>
      <c r="D2426" s="9"/>
      <c r="E2426" s="9"/>
      <c r="F2426" s="9"/>
      <c r="G2426" s="282"/>
    </row>
    <row r="2427" spans="1:7" s="12" customFormat="1">
      <c r="A2427" s="7"/>
      <c r="B2427" s="37"/>
      <c r="C2427" s="38"/>
      <c r="D2427" s="9"/>
      <c r="E2427" s="9"/>
      <c r="F2427" s="9"/>
      <c r="G2427" s="282"/>
    </row>
    <row r="2428" spans="1:7" s="12" customFormat="1">
      <c r="A2428" s="7"/>
      <c r="B2428" s="37"/>
      <c r="C2428" s="38"/>
      <c r="D2428" s="9"/>
      <c r="E2428" s="9"/>
      <c r="F2428" s="9"/>
      <c r="G2428" s="282"/>
    </row>
    <row r="2429" spans="1:7" s="12" customFormat="1">
      <c r="A2429" s="7"/>
      <c r="B2429" s="37"/>
      <c r="C2429" s="38"/>
      <c r="D2429" s="9"/>
      <c r="E2429" s="9"/>
      <c r="F2429" s="9"/>
      <c r="G2429" s="282"/>
    </row>
    <row r="2430" spans="1:7" s="12" customFormat="1">
      <c r="A2430" s="7"/>
      <c r="B2430" s="37"/>
      <c r="C2430" s="38"/>
      <c r="D2430" s="9"/>
      <c r="E2430" s="9"/>
      <c r="F2430" s="9"/>
      <c r="G2430" s="282"/>
    </row>
    <row r="2431" spans="1:7" s="12" customFormat="1">
      <c r="A2431" s="7"/>
      <c r="B2431" s="37"/>
      <c r="C2431" s="38"/>
      <c r="D2431" s="9"/>
      <c r="E2431" s="9"/>
      <c r="F2431" s="9"/>
      <c r="G2431" s="282"/>
    </row>
    <row r="2432" spans="1:7" s="12" customFormat="1">
      <c r="A2432" s="7"/>
      <c r="B2432" s="37"/>
      <c r="C2432" s="38"/>
      <c r="D2432" s="9"/>
      <c r="E2432" s="9"/>
      <c r="F2432" s="9"/>
      <c r="G2432" s="282"/>
    </row>
    <row r="2433" spans="1:7" s="12" customFormat="1">
      <c r="A2433" s="7"/>
      <c r="B2433" s="37"/>
      <c r="C2433" s="38"/>
      <c r="D2433" s="9"/>
      <c r="E2433" s="9"/>
      <c r="F2433" s="9"/>
      <c r="G2433" s="282"/>
    </row>
    <row r="2434" spans="1:7" s="12" customFormat="1">
      <c r="A2434" s="7"/>
      <c r="B2434" s="37"/>
      <c r="C2434" s="38"/>
      <c r="D2434" s="9"/>
      <c r="E2434" s="9"/>
      <c r="F2434" s="9"/>
      <c r="G2434" s="282"/>
    </row>
    <row r="2435" spans="1:7" s="12" customFormat="1">
      <c r="A2435" s="7"/>
      <c r="B2435" s="37"/>
      <c r="C2435" s="38"/>
      <c r="D2435" s="9"/>
      <c r="E2435" s="9"/>
      <c r="F2435" s="9"/>
      <c r="G2435" s="282"/>
    </row>
    <row r="2436" spans="1:7" s="12" customFormat="1">
      <c r="A2436" s="7"/>
      <c r="B2436" s="37"/>
      <c r="C2436" s="38"/>
      <c r="D2436" s="9"/>
      <c r="E2436" s="9"/>
      <c r="F2436" s="9"/>
      <c r="G2436" s="282"/>
    </row>
    <row r="2437" spans="1:7" s="12" customFormat="1">
      <c r="A2437" s="7"/>
      <c r="B2437" s="37"/>
      <c r="C2437" s="38"/>
      <c r="D2437" s="9"/>
      <c r="E2437" s="9"/>
      <c r="F2437" s="9"/>
      <c r="G2437" s="282"/>
    </row>
    <row r="2438" spans="1:7" s="12" customFormat="1">
      <c r="A2438" s="7"/>
      <c r="B2438" s="37"/>
      <c r="C2438" s="38"/>
      <c r="D2438" s="9"/>
      <c r="E2438" s="9"/>
      <c r="F2438" s="9"/>
      <c r="G2438" s="282"/>
    </row>
    <row r="2439" spans="1:7" s="12" customFormat="1">
      <c r="A2439" s="7"/>
      <c r="B2439" s="37"/>
      <c r="C2439" s="38"/>
      <c r="D2439" s="9"/>
      <c r="E2439" s="9"/>
      <c r="F2439" s="9"/>
      <c r="G2439" s="282"/>
    </row>
    <row r="2440" spans="1:7" s="12" customFormat="1">
      <c r="A2440" s="7"/>
      <c r="B2440" s="37"/>
      <c r="C2440" s="38"/>
      <c r="D2440" s="9"/>
      <c r="E2440" s="9"/>
      <c r="F2440" s="9"/>
      <c r="G2440" s="282"/>
    </row>
    <row r="2441" spans="1:7" s="12" customFormat="1">
      <c r="A2441" s="7"/>
      <c r="B2441" s="37"/>
      <c r="C2441" s="38"/>
      <c r="D2441" s="9"/>
      <c r="E2441" s="9"/>
      <c r="F2441" s="9"/>
      <c r="G2441" s="282"/>
    </row>
    <row r="2442" spans="1:7" s="12" customFormat="1">
      <c r="A2442" s="7"/>
      <c r="B2442" s="37"/>
      <c r="C2442" s="38"/>
      <c r="D2442" s="9"/>
      <c r="E2442" s="9"/>
      <c r="F2442" s="9"/>
      <c r="G2442" s="282"/>
    </row>
    <row r="2443" spans="1:7" s="12" customFormat="1">
      <c r="A2443" s="7"/>
      <c r="B2443" s="37"/>
      <c r="C2443" s="38"/>
      <c r="D2443" s="9"/>
      <c r="E2443" s="9"/>
      <c r="F2443" s="9"/>
      <c r="G2443" s="282"/>
    </row>
    <row r="2444" spans="1:7" s="12" customFormat="1">
      <c r="A2444" s="7"/>
      <c r="B2444" s="37"/>
      <c r="C2444" s="38"/>
      <c r="D2444" s="9"/>
      <c r="E2444" s="9"/>
      <c r="F2444" s="9"/>
      <c r="G2444" s="282"/>
    </row>
    <row r="2445" spans="1:7" s="12" customFormat="1">
      <c r="A2445" s="7"/>
      <c r="B2445" s="37"/>
      <c r="C2445" s="38"/>
      <c r="D2445" s="9"/>
      <c r="E2445" s="9"/>
      <c r="F2445" s="9"/>
      <c r="G2445" s="282"/>
    </row>
    <row r="2446" spans="1:7" s="12" customFormat="1">
      <c r="A2446" s="7"/>
      <c r="B2446" s="37"/>
      <c r="C2446" s="38"/>
      <c r="D2446" s="9"/>
      <c r="E2446" s="9"/>
      <c r="F2446" s="9"/>
      <c r="G2446" s="282"/>
    </row>
    <row r="2447" spans="1:7" s="12" customFormat="1">
      <c r="A2447" s="7"/>
      <c r="B2447" s="37"/>
      <c r="C2447" s="38"/>
      <c r="D2447" s="9"/>
      <c r="E2447" s="9"/>
      <c r="F2447" s="9"/>
      <c r="G2447" s="282"/>
    </row>
    <row r="2448" spans="1:7" s="12" customFormat="1">
      <c r="A2448" s="7"/>
      <c r="B2448" s="37"/>
      <c r="C2448" s="38"/>
      <c r="D2448" s="9"/>
      <c r="E2448" s="9"/>
      <c r="F2448" s="9"/>
      <c r="G2448" s="282"/>
    </row>
    <row r="2449" spans="1:7" s="12" customFormat="1">
      <c r="A2449" s="7"/>
      <c r="B2449" s="37"/>
      <c r="C2449" s="38"/>
      <c r="D2449" s="9"/>
      <c r="E2449" s="9"/>
      <c r="F2449" s="9"/>
      <c r="G2449" s="282"/>
    </row>
    <row r="2450" spans="1:7" s="12" customFormat="1">
      <c r="A2450" s="7"/>
      <c r="B2450" s="37"/>
      <c r="C2450" s="38"/>
      <c r="D2450" s="9"/>
      <c r="E2450" s="9"/>
      <c r="F2450" s="9"/>
      <c r="G2450" s="282"/>
    </row>
    <row r="2451" spans="1:7" s="12" customFormat="1">
      <c r="A2451" s="7"/>
      <c r="B2451" s="37"/>
      <c r="C2451" s="38"/>
      <c r="D2451" s="9"/>
      <c r="E2451" s="9"/>
      <c r="F2451" s="9"/>
      <c r="G2451" s="282"/>
    </row>
    <row r="2452" spans="1:7" s="12" customFormat="1">
      <c r="A2452" s="7"/>
      <c r="B2452" s="37"/>
      <c r="C2452" s="38"/>
      <c r="D2452" s="9"/>
      <c r="E2452" s="9"/>
      <c r="F2452" s="9"/>
      <c r="G2452" s="282"/>
    </row>
    <row r="2453" spans="1:7" s="12" customFormat="1">
      <c r="A2453" s="7"/>
      <c r="B2453" s="37"/>
      <c r="C2453" s="38"/>
      <c r="D2453" s="9"/>
      <c r="E2453" s="9"/>
      <c r="F2453" s="9"/>
      <c r="G2453" s="282"/>
    </row>
    <row r="2454" spans="1:7" s="12" customFormat="1">
      <c r="A2454" s="7"/>
      <c r="B2454" s="37"/>
      <c r="C2454" s="38"/>
      <c r="D2454" s="9"/>
      <c r="E2454" s="9"/>
      <c r="F2454" s="9"/>
      <c r="G2454" s="282"/>
    </row>
    <row r="2455" spans="1:7" s="12" customFormat="1">
      <c r="A2455" s="7"/>
      <c r="B2455" s="37"/>
      <c r="C2455" s="38"/>
      <c r="D2455" s="9"/>
      <c r="E2455" s="9"/>
      <c r="F2455" s="9"/>
      <c r="G2455" s="282"/>
    </row>
    <row r="2456" spans="1:7" s="12" customFormat="1">
      <c r="A2456" s="7"/>
      <c r="B2456" s="37"/>
      <c r="C2456" s="38"/>
      <c r="D2456" s="9"/>
      <c r="E2456" s="9"/>
      <c r="F2456" s="9"/>
      <c r="G2456" s="282"/>
    </row>
    <row r="2457" spans="1:7" s="12" customFormat="1">
      <c r="A2457" s="7"/>
      <c r="B2457" s="37"/>
      <c r="C2457" s="38"/>
      <c r="D2457" s="9"/>
      <c r="E2457" s="9"/>
      <c r="F2457" s="9"/>
      <c r="G2457" s="282"/>
    </row>
    <row r="2458" spans="1:7" s="12" customFormat="1">
      <c r="A2458" s="7"/>
      <c r="B2458" s="37"/>
      <c r="C2458" s="38"/>
      <c r="D2458" s="9"/>
      <c r="E2458" s="9"/>
      <c r="F2458" s="9"/>
      <c r="G2458" s="282"/>
    </row>
    <row r="2459" spans="1:7" s="12" customFormat="1">
      <c r="A2459" s="7"/>
      <c r="B2459" s="37"/>
      <c r="C2459" s="38"/>
      <c r="D2459" s="9"/>
      <c r="E2459" s="9"/>
      <c r="F2459" s="9"/>
      <c r="G2459" s="282"/>
    </row>
    <row r="2460" spans="1:7" s="12" customFormat="1">
      <c r="A2460" s="7"/>
      <c r="B2460" s="37"/>
      <c r="C2460" s="38"/>
      <c r="D2460" s="9"/>
      <c r="E2460" s="9"/>
      <c r="F2460" s="9"/>
      <c r="G2460" s="282"/>
    </row>
    <row r="2461" spans="1:7" s="12" customFormat="1">
      <c r="A2461" s="7"/>
      <c r="B2461" s="37"/>
      <c r="C2461" s="38"/>
      <c r="D2461" s="9"/>
      <c r="E2461" s="9"/>
      <c r="F2461" s="9"/>
      <c r="G2461" s="282"/>
    </row>
    <row r="2462" spans="1:7" s="12" customFormat="1">
      <c r="A2462" s="7"/>
      <c r="B2462" s="37"/>
      <c r="C2462" s="38"/>
      <c r="D2462" s="9"/>
      <c r="E2462" s="9"/>
      <c r="F2462" s="9"/>
      <c r="G2462" s="282"/>
    </row>
    <row r="2463" spans="1:7" s="12" customFormat="1">
      <c r="A2463" s="7"/>
      <c r="B2463" s="37"/>
      <c r="C2463" s="38"/>
      <c r="D2463" s="9"/>
      <c r="E2463" s="9"/>
      <c r="F2463" s="9"/>
      <c r="G2463" s="282"/>
    </row>
    <row r="2464" spans="1:7" s="12" customFormat="1">
      <c r="A2464" s="7"/>
      <c r="B2464" s="37"/>
      <c r="C2464" s="38"/>
      <c r="D2464" s="9"/>
      <c r="E2464" s="9"/>
      <c r="F2464" s="9"/>
      <c r="G2464" s="282"/>
    </row>
    <row r="2465" spans="1:7" s="12" customFormat="1">
      <c r="A2465" s="7"/>
      <c r="B2465" s="37"/>
      <c r="C2465" s="38"/>
      <c r="D2465" s="9"/>
      <c r="E2465" s="9"/>
      <c r="F2465" s="9"/>
      <c r="G2465" s="282"/>
    </row>
    <row r="2466" spans="1:7" s="12" customFormat="1">
      <c r="A2466" s="7"/>
      <c r="B2466" s="37"/>
      <c r="C2466" s="38"/>
      <c r="D2466" s="9"/>
      <c r="E2466" s="9"/>
      <c r="F2466" s="9"/>
      <c r="G2466" s="282"/>
    </row>
    <row r="2467" spans="1:7" s="12" customFormat="1">
      <c r="A2467" s="7"/>
      <c r="B2467" s="37"/>
      <c r="C2467" s="38"/>
      <c r="D2467" s="9"/>
      <c r="E2467" s="9"/>
      <c r="F2467" s="9"/>
      <c r="G2467" s="282"/>
    </row>
    <row r="2468" spans="1:7" s="12" customFormat="1">
      <c r="A2468" s="7"/>
      <c r="B2468" s="37"/>
      <c r="C2468" s="38"/>
      <c r="D2468" s="9"/>
      <c r="E2468" s="9"/>
      <c r="F2468" s="9"/>
      <c r="G2468" s="282"/>
    </row>
    <row r="2469" spans="1:7" s="12" customFormat="1">
      <c r="A2469" s="7"/>
      <c r="B2469" s="37"/>
      <c r="C2469" s="38"/>
      <c r="D2469" s="9"/>
      <c r="E2469" s="9"/>
      <c r="F2469" s="9"/>
      <c r="G2469" s="282"/>
    </row>
    <row r="2470" spans="1:7" s="12" customFormat="1">
      <c r="A2470" s="7"/>
      <c r="B2470" s="37"/>
      <c r="C2470" s="38"/>
      <c r="D2470" s="9"/>
      <c r="E2470" s="9"/>
      <c r="F2470" s="9"/>
      <c r="G2470" s="282"/>
    </row>
    <row r="2471" spans="1:7" s="12" customFormat="1">
      <c r="A2471" s="7"/>
      <c r="B2471" s="37"/>
      <c r="C2471" s="38"/>
      <c r="D2471" s="9"/>
      <c r="E2471" s="9"/>
      <c r="F2471" s="9"/>
      <c r="G2471" s="282"/>
    </row>
    <row r="2472" spans="1:7" s="12" customFormat="1">
      <c r="A2472" s="7"/>
      <c r="B2472" s="37"/>
      <c r="C2472" s="38"/>
      <c r="D2472" s="9"/>
      <c r="E2472" s="9"/>
      <c r="F2472" s="9"/>
      <c r="G2472" s="282"/>
    </row>
    <row r="2473" spans="1:7" s="12" customFormat="1">
      <c r="A2473" s="7"/>
      <c r="B2473" s="37"/>
      <c r="C2473" s="38"/>
      <c r="D2473" s="9"/>
      <c r="E2473" s="9"/>
      <c r="F2473" s="9"/>
      <c r="G2473" s="282"/>
    </row>
    <row r="2474" spans="1:7" s="12" customFormat="1">
      <c r="A2474" s="7"/>
      <c r="B2474" s="37"/>
      <c r="C2474" s="38"/>
      <c r="D2474" s="9"/>
      <c r="E2474" s="9"/>
      <c r="F2474" s="9"/>
      <c r="G2474" s="282"/>
    </row>
    <row r="2475" spans="1:7" s="12" customFormat="1">
      <c r="A2475" s="7"/>
      <c r="B2475" s="37"/>
      <c r="C2475" s="38"/>
      <c r="D2475" s="9"/>
      <c r="E2475" s="9"/>
      <c r="F2475" s="9"/>
      <c r="G2475" s="282"/>
    </row>
    <row r="2476" spans="1:7" s="12" customFormat="1">
      <c r="A2476" s="7"/>
      <c r="B2476" s="37"/>
      <c r="C2476" s="38"/>
      <c r="D2476" s="9"/>
      <c r="E2476" s="9"/>
      <c r="F2476" s="9"/>
      <c r="G2476" s="282"/>
    </row>
    <row r="2477" spans="1:7" s="12" customFormat="1">
      <c r="A2477" s="7"/>
      <c r="B2477" s="37"/>
      <c r="C2477" s="38"/>
      <c r="D2477" s="9"/>
      <c r="E2477" s="9"/>
      <c r="F2477" s="9"/>
      <c r="G2477" s="282"/>
    </row>
    <row r="2478" spans="1:7" s="12" customFormat="1">
      <c r="A2478" s="7"/>
      <c r="B2478" s="37"/>
      <c r="C2478" s="38"/>
      <c r="D2478" s="9"/>
      <c r="E2478" s="9"/>
      <c r="F2478" s="9"/>
      <c r="G2478" s="282"/>
    </row>
    <row r="2479" spans="1:7" s="12" customFormat="1">
      <c r="A2479" s="7"/>
      <c r="B2479" s="37"/>
      <c r="C2479" s="38"/>
      <c r="D2479" s="9"/>
      <c r="E2479" s="9"/>
      <c r="F2479" s="9"/>
      <c r="G2479" s="282"/>
    </row>
    <row r="2480" spans="1:7" s="12" customFormat="1">
      <c r="A2480" s="7"/>
      <c r="B2480" s="37"/>
      <c r="C2480" s="38"/>
      <c r="D2480" s="9"/>
      <c r="E2480" s="9"/>
      <c r="F2480" s="9"/>
      <c r="G2480" s="282"/>
    </row>
    <row r="2481" spans="1:7" s="12" customFormat="1">
      <c r="A2481" s="7"/>
      <c r="B2481" s="37"/>
      <c r="C2481" s="38"/>
      <c r="D2481" s="9"/>
      <c r="E2481" s="9"/>
      <c r="F2481" s="9"/>
      <c r="G2481" s="282"/>
    </row>
    <row r="2482" spans="1:7" s="12" customFormat="1">
      <c r="A2482" s="7"/>
      <c r="B2482" s="37"/>
      <c r="C2482" s="38"/>
      <c r="D2482" s="9"/>
      <c r="E2482" s="9"/>
      <c r="F2482" s="9"/>
      <c r="G2482" s="282"/>
    </row>
    <row r="2483" spans="1:7" s="12" customFormat="1">
      <c r="A2483" s="7"/>
      <c r="B2483" s="37"/>
      <c r="C2483" s="38"/>
      <c r="D2483" s="9"/>
      <c r="E2483" s="9"/>
      <c r="F2483" s="9"/>
      <c r="G2483" s="282"/>
    </row>
    <row r="2484" spans="1:7" s="12" customFormat="1">
      <c r="A2484" s="7"/>
      <c r="B2484" s="37"/>
      <c r="C2484" s="38"/>
      <c r="D2484" s="9"/>
      <c r="E2484" s="9"/>
      <c r="F2484" s="9"/>
      <c r="G2484" s="282"/>
    </row>
    <row r="2485" spans="1:7" s="12" customFormat="1">
      <c r="A2485" s="7"/>
      <c r="B2485" s="37"/>
      <c r="C2485" s="38"/>
      <c r="D2485" s="9"/>
      <c r="E2485" s="9"/>
      <c r="F2485" s="9"/>
      <c r="G2485" s="282"/>
    </row>
    <row r="2486" spans="1:7" s="12" customFormat="1">
      <c r="A2486" s="7"/>
      <c r="B2486" s="37"/>
      <c r="C2486" s="38"/>
      <c r="D2486" s="9"/>
      <c r="E2486" s="9"/>
      <c r="F2486" s="9"/>
      <c r="G2486" s="282"/>
    </row>
    <row r="2487" spans="1:7" s="12" customFormat="1">
      <c r="A2487" s="7"/>
      <c r="B2487" s="37"/>
      <c r="C2487" s="38"/>
      <c r="D2487" s="9"/>
      <c r="E2487" s="9"/>
      <c r="F2487" s="9"/>
      <c r="G2487" s="282"/>
    </row>
    <row r="2488" spans="1:7" s="12" customFormat="1">
      <c r="A2488" s="7"/>
      <c r="B2488" s="37"/>
      <c r="C2488" s="38"/>
      <c r="D2488" s="9"/>
      <c r="E2488" s="9"/>
      <c r="F2488" s="9"/>
      <c r="G2488" s="282"/>
    </row>
    <row r="2489" spans="1:7" s="12" customFormat="1">
      <c r="A2489" s="7"/>
      <c r="B2489" s="37"/>
      <c r="C2489" s="38"/>
      <c r="D2489" s="9"/>
      <c r="E2489" s="9"/>
      <c r="F2489" s="9"/>
      <c r="G2489" s="282"/>
    </row>
    <row r="2490" spans="1:7" s="12" customFormat="1">
      <c r="A2490" s="7"/>
      <c r="B2490" s="37"/>
      <c r="C2490" s="38"/>
      <c r="D2490" s="9"/>
      <c r="E2490" s="9"/>
      <c r="F2490" s="9"/>
      <c r="G2490" s="282"/>
    </row>
    <row r="2491" spans="1:7" s="12" customFormat="1">
      <c r="A2491" s="7"/>
      <c r="B2491" s="37"/>
      <c r="C2491" s="38"/>
      <c r="D2491" s="9"/>
      <c r="E2491" s="9"/>
      <c r="F2491" s="9"/>
      <c r="G2491" s="282"/>
    </row>
    <row r="2492" spans="1:7" s="12" customFormat="1">
      <c r="A2492" s="7"/>
      <c r="B2492" s="37"/>
      <c r="C2492" s="38"/>
      <c r="D2492" s="9"/>
      <c r="E2492" s="9"/>
      <c r="F2492" s="9"/>
      <c r="G2492" s="282"/>
    </row>
    <row r="2493" spans="1:7" s="12" customFormat="1">
      <c r="A2493" s="7"/>
      <c r="B2493" s="37"/>
      <c r="C2493" s="38"/>
      <c r="D2493" s="9"/>
      <c r="E2493" s="9"/>
      <c r="F2493" s="9"/>
      <c r="G2493" s="282"/>
    </row>
    <row r="2494" spans="1:7" s="12" customFormat="1">
      <c r="A2494" s="7"/>
      <c r="B2494" s="37"/>
      <c r="C2494" s="38"/>
      <c r="D2494" s="9"/>
      <c r="E2494" s="9"/>
      <c r="F2494" s="9"/>
      <c r="G2494" s="282"/>
    </row>
    <row r="2495" spans="1:7" s="12" customFormat="1">
      <c r="A2495" s="7"/>
      <c r="B2495" s="37"/>
      <c r="C2495" s="38"/>
      <c r="D2495" s="9"/>
      <c r="E2495" s="9"/>
      <c r="F2495" s="9"/>
      <c r="G2495" s="282"/>
    </row>
    <row r="2496" spans="1:7" s="12" customFormat="1">
      <c r="A2496" s="7"/>
      <c r="B2496" s="37"/>
      <c r="C2496" s="38"/>
      <c r="D2496" s="9"/>
      <c r="E2496" s="9"/>
      <c r="F2496" s="9"/>
      <c r="G2496" s="282"/>
    </row>
    <row r="2497" spans="1:7" s="12" customFormat="1">
      <c r="A2497" s="7"/>
      <c r="B2497" s="37"/>
      <c r="C2497" s="38"/>
      <c r="D2497" s="9"/>
      <c r="E2497" s="9"/>
      <c r="F2497" s="9"/>
      <c r="G2497" s="282"/>
    </row>
    <row r="2498" spans="1:7" s="12" customFormat="1">
      <c r="A2498" s="7"/>
      <c r="B2498" s="37"/>
      <c r="C2498" s="38"/>
      <c r="D2498" s="9"/>
      <c r="E2498" s="9"/>
      <c r="F2498" s="9"/>
      <c r="G2498" s="282"/>
    </row>
    <row r="2499" spans="1:7" s="12" customFormat="1">
      <c r="A2499" s="7"/>
      <c r="B2499" s="37"/>
      <c r="C2499" s="38"/>
      <c r="D2499" s="9"/>
      <c r="E2499" s="9"/>
      <c r="F2499" s="9"/>
      <c r="G2499" s="282"/>
    </row>
    <row r="2500" spans="1:7" s="12" customFormat="1">
      <c r="A2500" s="7"/>
      <c r="B2500" s="37"/>
      <c r="C2500" s="38"/>
      <c r="D2500" s="9"/>
      <c r="E2500" s="9"/>
      <c r="F2500" s="9"/>
      <c r="G2500" s="282"/>
    </row>
    <row r="2501" spans="1:7" s="12" customFormat="1">
      <c r="A2501" s="7"/>
      <c r="B2501" s="37"/>
      <c r="C2501" s="38"/>
      <c r="D2501" s="9"/>
      <c r="E2501" s="9"/>
      <c r="F2501" s="9"/>
      <c r="G2501" s="282"/>
    </row>
    <row r="2502" spans="1:7" s="12" customFormat="1">
      <c r="A2502" s="7"/>
      <c r="B2502" s="37"/>
      <c r="C2502" s="38"/>
      <c r="D2502" s="9"/>
      <c r="E2502" s="9"/>
      <c r="F2502" s="9"/>
      <c r="G2502" s="282"/>
    </row>
    <row r="2503" spans="1:7" s="12" customFormat="1">
      <c r="A2503" s="7"/>
      <c r="B2503" s="37"/>
      <c r="C2503" s="38"/>
      <c r="D2503" s="9"/>
      <c r="E2503" s="9"/>
      <c r="F2503" s="9"/>
      <c r="G2503" s="282"/>
    </row>
    <row r="2504" spans="1:7" s="12" customFormat="1">
      <c r="A2504" s="7"/>
      <c r="B2504" s="37"/>
      <c r="C2504" s="38"/>
      <c r="D2504" s="9"/>
      <c r="E2504" s="9"/>
      <c r="F2504" s="9"/>
      <c r="G2504" s="282"/>
    </row>
    <row r="2505" spans="1:7" s="12" customFormat="1">
      <c r="A2505" s="7"/>
      <c r="B2505" s="37"/>
      <c r="C2505" s="38"/>
      <c r="D2505" s="9"/>
      <c r="E2505" s="9"/>
      <c r="F2505" s="9"/>
      <c r="G2505" s="282"/>
    </row>
    <row r="2506" spans="1:7" s="12" customFormat="1">
      <c r="A2506" s="7"/>
      <c r="B2506" s="37"/>
      <c r="C2506" s="38"/>
      <c r="D2506" s="9"/>
      <c r="E2506" s="9"/>
      <c r="F2506" s="9"/>
      <c r="G2506" s="282"/>
    </row>
    <row r="2507" spans="1:7" s="12" customFormat="1">
      <c r="A2507" s="7"/>
      <c r="B2507" s="37"/>
      <c r="C2507" s="38"/>
      <c r="D2507" s="9"/>
      <c r="E2507" s="9"/>
      <c r="F2507" s="9"/>
      <c r="G2507" s="282"/>
    </row>
    <row r="2508" spans="1:7" s="12" customFormat="1">
      <c r="A2508" s="7"/>
      <c r="B2508" s="37"/>
      <c r="C2508" s="38"/>
      <c r="D2508" s="9"/>
      <c r="E2508" s="9"/>
      <c r="F2508" s="9"/>
      <c r="G2508" s="282"/>
    </row>
    <row r="2509" spans="1:7" s="12" customFormat="1">
      <c r="A2509" s="7"/>
      <c r="B2509" s="37"/>
      <c r="C2509" s="38"/>
      <c r="D2509" s="9"/>
      <c r="E2509" s="9"/>
      <c r="F2509" s="9"/>
      <c r="G2509" s="282"/>
    </row>
    <row r="2510" spans="1:7" s="12" customFormat="1">
      <c r="A2510" s="7"/>
      <c r="B2510" s="37"/>
      <c r="C2510" s="38"/>
      <c r="D2510" s="9"/>
      <c r="E2510" s="9"/>
      <c r="F2510" s="9"/>
      <c r="G2510" s="282"/>
    </row>
    <row r="2511" spans="1:7" s="12" customFormat="1">
      <c r="A2511" s="7"/>
      <c r="B2511" s="37"/>
      <c r="C2511" s="38"/>
      <c r="D2511" s="9"/>
      <c r="E2511" s="9"/>
      <c r="F2511" s="9"/>
      <c r="G2511" s="282"/>
    </row>
    <row r="2512" spans="1:7" s="12" customFormat="1">
      <c r="A2512" s="7"/>
      <c r="B2512" s="37"/>
      <c r="C2512" s="38"/>
      <c r="D2512" s="9"/>
      <c r="E2512" s="9"/>
      <c r="F2512" s="9"/>
      <c r="G2512" s="282"/>
    </row>
    <row r="2513" spans="1:7" s="12" customFormat="1">
      <c r="A2513" s="7"/>
      <c r="B2513" s="37"/>
      <c r="C2513" s="38"/>
      <c r="D2513" s="9"/>
      <c r="E2513" s="9"/>
      <c r="F2513" s="9"/>
      <c r="G2513" s="282"/>
    </row>
    <row r="2514" spans="1:7" s="12" customFormat="1">
      <c r="A2514" s="7"/>
      <c r="B2514" s="37"/>
      <c r="C2514" s="38"/>
      <c r="D2514" s="9"/>
      <c r="E2514" s="9"/>
      <c r="F2514" s="9"/>
      <c r="G2514" s="282"/>
    </row>
    <row r="2515" spans="1:7" s="12" customFormat="1">
      <c r="A2515" s="7"/>
      <c r="B2515" s="37"/>
      <c r="C2515" s="38"/>
      <c r="D2515" s="9"/>
      <c r="E2515" s="9"/>
      <c r="F2515" s="9"/>
      <c r="G2515" s="282"/>
    </row>
    <row r="2516" spans="1:7" s="12" customFormat="1">
      <c r="A2516" s="7"/>
      <c r="B2516" s="37"/>
      <c r="C2516" s="38"/>
      <c r="D2516" s="9"/>
      <c r="E2516" s="9"/>
      <c r="F2516" s="9"/>
      <c r="G2516" s="282"/>
    </row>
    <row r="2517" spans="1:7" s="12" customFormat="1">
      <c r="A2517" s="7"/>
      <c r="B2517" s="37"/>
      <c r="C2517" s="38"/>
      <c r="D2517" s="9"/>
      <c r="E2517" s="9"/>
      <c r="F2517" s="9"/>
      <c r="G2517" s="282"/>
    </row>
    <row r="2518" spans="1:7" s="12" customFormat="1">
      <c r="A2518" s="7"/>
      <c r="B2518" s="37"/>
      <c r="C2518" s="38"/>
      <c r="D2518" s="9"/>
      <c r="E2518" s="9"/>
      <c r="F2518" s="9"/>
      <c r="G2518" s="282"/>
    </row>
    <row r="2519" spans="1:7" s="12" customFormat="1">
      <c r="A2519" s="7"/>
      <c r="B2519" s="37"/>
      <c r="C2519" s="38"/>
      <c r="D2519" s="9"/>
      <c r="E2519" s="9"/>
      <c r="F2519" s="9"/>
      <c r="G2519" s="282"/>
    </row>
    <row r="2520" spans="1:7" s="12" customFormat="1">
      <c r="A2520" s="7"/>
      <c r="B2520" s="37"/>
      <c r="C2520" s="38"/>
      <c r="D2520" s="9"/>
      <c r="E2520" s="9"/>
      <c r="F2520" s="9"/>
      <c r="G2520" s="282"/>
    </row>
    <row r="2521" spans="1:7" s="12" customFormat="1">
      <c r="A2521" s="7"/>
      <c r="B2521" s="37"/>
      <c r="C2521" s="38"/>
      <c r="D2521" s="9"/>
      <c r="E2521" s="9"/>
      <c r="F2521" s="9"/>
      <c r="G2521" s="282"/>
    </row>
    <row r="2522" spans="1:7" s="12" customFormat="1">
      <c r="A2522" s="7"/>
      <c r="B2522" s="37"/>
      <c r="C2522" s="38"/>
      <c r="D2522" s="9"/>
      <c r="E2522" s="9"/>
      <c r="F2522" s="9"/>
      <c r="G2522" s="282"/>
    </row>
    <row r="2523" spans="1:7" s="12" customFormat="1">
      <c r="A2523" s="7"/>
      <c r="B2523" s="37"/>
      <c r="C2523" s="38"/>
      <c r="D2523" s="9"/>
      <c r="E2523" s="9"/>
      <c r="F2523" s="9"/>
      <c r="G2523" s="282"/>
    </row>
    <row r="2524" spans="1:7" s="12" customFormat="1">
      <c r="A2524" s="7"/>
      <c r="B2524" s="37"/>
      <c r="C2524" s="38"/>
      <c r="D2524" s="9"/>
      <c r="E2524" s="9"/>
      <c r="F2524" s="9"/>
      <c r="G2524" s="282"/>
    </row>
    <row r="2525" spans="1:7" s="12" customFormat="1">
      <c r="A2525" s="7"/>
      <c r="B2525" s="37"/>
      <c r="C2525" s="38"/>
      <c r="D2525" s="9"/>
      <c r="E2525" s="9"/>
      <c r="F2525" s="9"/>
      <c r="G2525" s="282"/>
    </row>
    <row r="2526" spans="1:7" s="12" customFormat="1">
      <c r="A2526" s="7"/>
      <c r="B2526" s="37"/>
      <c r="C2526" s="38"/>
      <c r="D2526" s="9"/>
      <c r="E2526" s="9"/>
      <c r="F2526" s="9"/>
      <c r="G2526" s="282"/>
    </row>
    <row r="2527" spans="1:7" s="12" customFormat="1">
      <c r="A2527" s="7"/>
      <c r="B2527" s="37"/>
      <c r="C2527" s="38"/>
      <c r="D2527" s="9"/>
      <c r="E2527" s="9"/>
      <c r="F2527" s="9"/>
      <c r="G2527" s="282"/>
    </row>
    <row r="2528" spans="1:7" s="12" customFormat="1">
      <c r="A2528" s="7"/>
      <c r="B2528" s="37"/>
      <c r="C2528" s="38"/>
      <c r="D2528" s="9"/>
      <c r="E2528" s="9"/>
      <c r="F2528" s="9"/>
      <c r="G2528" s="282"/>
    </row>
    <row r="2529" spans="1:7" s="12" customFormat="1">
      <c r="A2529" s="7"/>
      <c r="B2529" s="37"/>
      <c r="C2529" s="38"/>
      <c r="D2529" s="9"/>
      <c r="E2529" s="9"/>
      <c r="F2529" s="9"/>
      <c r="G2529" s="282"/>
    </row>
    <row r="2530" spans="1:7" s="12" customFormat="1">
      <c r="A2530" s="7"/>
      <c r="B2530" s="37"/>
      <c r="C2530" s="38"/>
      <c r="D2530" s="9"/>
      <c r="E2530" s="9"/>
      <c r="F2530" s="9"/>
      <c r="G2530" s="282"/>
    </row>
    <row r="2531" spans="1:7" s="12" customFormat="1">
      <c r="A2531" s="7"/>
      <c r="B2531" s="37"/>
      <c r="C2531" s="38"/>
      <c r="D2531" s="9"/>
      <c r="E2531" s="9"/>
      <c r="F2531" s="9"/>
      <c r="G2531" s="282"/>
    </row>
    <row r="2532" spans="1:7" s="12" customFormat="1">
      <c r="A2532" s="7"/>
      <c r="B2532" s="37"/>
      <c r="C2532" s="38"/>
      <c r="D2532" s="9"/>
      <c r="E2532" s="9"/>
      <c r="F2532" s="9"/>
      <c r="G2532" s="282"/>
    </row>
    <row r="2533" spans="1:7" s="12" customFormat="1">
      <c r="A2533" s="7"/>
      <c r="B2533" s="37"/>
      <c r="C2533" s="38"/>
      <c r="D2533" s="9"/>
      <c r="E2533" s="9"/>
      <c r="F2533" s="9"/>
      <c r="G2533" s="282"/>
    </row>
    <row r="2534" spans="1:7" s="12" customFormat="1">
      <c r="A2534" s="7"/>
      <c r="B2534" s="37"/>
      <c r="C2534" s="38"/>
      <c r="D2534" s="9"/>
      <c r="E2534" s="9"/>
      <c r="F2534" s="9"/>
      <c r="G2534" s="282"/>
    </row>
    <row r="2535" spans="1:7" s="12" customFormat="1">
      <c r="A2535" s="7"/>
      <c r="B2535" s="37"/>
      <c r="C2535" s="38"/>
      <c r="D2535" s="9"/>
      <c r="E2535" s="9"/>
      <c r="F2535" s="9"/>
      <c r="G2535" s="282"/>
    </row>
    <row r="2536" spans="1:7" s="12" customFormat="1">
      <c r="A2536" s="7"/>
      <c r="B2536" s="37"/>
      <c r="C2536" s="38"/>
      <c r="D2536" s="9"/>
      <c r="E2536" s="9"/>
      <c r="F2536" s="9"/>
      <c r="G2536" s="282"/>
    </row>
    <row r="2537" spans="1:7" s="12" customFormat="1">
      <c r="A2537" s="7"/>
      <c r="B2537" s="37"/>
      <c r="C2537" s="38"/>
      <c r="D2537" s="9"/>
      <c r="E2537" s="9"/>
      <c r="F2537" s="9"/>
      <c r="G2537" s="282"/>
    </row>
    <row r="2538" spans="1:7" s="12" customFormat="1">
      <c r="A2538" s="7"/>
      <c r="B2538" s="37"/>
      <c r="C2538" s="38"/>
      <c r="D2538" s="9"/>
      <c r="E2538" s="9"/>
      <c r="F2538" s="9"/>
      <c r="G2538" s="282"/>
    </row>
    <row r="2539" spans="1:7" s="12" customFormat="1">
      <c r="A2539" s="7"/>
      <c r="B2539" s="37"/>
      <c r="C2539" s="38"/>
      <c r="D2539" s="9"/>
      <c r="E2539" s="9"/>
      <c r="F2539" s="9"/>
      <c r="G2539" s="282"/>
    </row>
    <row r="2540" spans="1:7" s="12" customFormat="1">
      <c r="A2540" s="7"/>
      <c r="B2540" s="37"/>
      <c r="C2540" s="38"/>
      <c r="D2540" s="9"/>
      <c r="E2540" s="9"/>
      <c r="F2540" s="9"/>
      <c r="G2540" s="282"/>
    </row>
    <row r="2541" spans="1:7" s="12" customFormat="1">
      <c r="A2541" s="7"/>
      <c r="B2541" s="37"/>
      <c r="C2541" s="38"/>
      <c r="D2541" s="9"/>
      <c r="E2541" s="9"/>
      <c r="F2541" s="9"/>
      <c r="G2541" s="282"/>
    </row>
    <row r="2542" spans="1:7" s="12" customFormat="1">
      <c r="A2542" s="7"/>
      <c r="B2542" s="37"/>
      <c r="C2542" s="38"/>
      <c r="D2542" s="9"/>
      <c r="E2542" s="9"/>
      <c r="F2542" s="9"/>
      <c r="G2542" s="282"/>
    </row>
    <row r="2543" spans="1:7" s="12" customFormat="1">
      <c r="A2543" s="7"/>
      <c r="B2543" s="37"/>
      <c r="C2543" s="38"/>
      <c r="D2543" s="9"/>
      <c r="E2543" s="9"/>
      <c r="F2543" s="9"/>
      <c r="G2543" s="282"/>
    </row>
    <row r="2544" spans="1:7" s="12" customFormat="1">
      <c r="A2544" s="7"/>
      <c r="B2544" s="37"/>
      <c r="C2544" s="38"/>
      <c r="D2544" s="9"/>
      <c r="E2544" s="9"/>
      <c r="F2544" s="9"/>
      <c r="G2544" s="282"/>
    </row>
    <row r="2545" spans="1:7" s="12" customFormat="1">
      <c r="A2545" s="7"/>
      <c r="B2545" s="37"/>
      <c r="C2545" s="38"/>
      <c r="D2545" s="9"/>
      <c r="E2545" s="9"/>
      <c r="F2545" s="9"/>
      <c r="G2545" s="282"/>
    </row>
    <row r="2546" spans="1:7" s="12" customFormat="1">
      <c r="A2546" s="7"/>
      <c r="B2546" s="37"/>
      <c r="C2546" s="38"/>
      <c r="D2546" s="9"/>
      <c r="E2546" s="9"/>
      <c r="F2546" s="9"/>
      <c r="G2546" s="282"/>
    </row>
    <row r="2547" spans="1:7" s="12" customFormat="1">
      <c r="A2547" s="7"/>
      <c r="B2547" s="37"/>
      <c r="C2547" s="38"/>
      <c r="D2547" s="9"/>
      <c r="E2547" s="9"/>
      <c r="F2547" s="9"/>
      <c r="G2547" s="282"/>
    </row>
    <row r="2548" spans="1:7" s="12" customFormat="1">
      <c r="A2548" s="7"/>
      <c r="B2548" s="37"/>
      <c r="C2548" s="38"/>
      <c r="D2548" s="9"/>
      <c r="E2548" s="9"/>
      <c r="F2548" s="9"/>
      <c r="G2548" s="282"/>
    </row>
    <row r="2549" spans="1:7" s="12" customFormat="1">
      <c r="A2549" s="7"/>
      <c r="B2549" s="37"/>
      <c r="C2549" s="38"/>
      <c r="D2549" s="9"/>
      <c r="E2549" s="9"/>
      <c r="F2549" s="9"/>
      <c r="G2549" s="282"/>
    </row>
    <row r="2550" spans="1:7" s="12" customFormat="1">
      <c r="A2550" s="7"/>
      <c r="B2550" s="37"/>
      <c r="C2550" s="38"/>
      <c r="D2550" s="9"/>
      <c r="E2550" s="9"/>
      <c r="F2550" s="9"/>
      <c r="G2550" s="282"/>
    </row>
    <row r="2551" spans="1:7" s="12" customFormat="1">
      <c r="A2551" s="7"/>
      <c r="B2551" s="37"/>
      <c r="C2551" s="38"/>
      <c r="D2551" s="9"/>
      <c r="E2551" s="9"/>
      <c r="F2551" s="9"/>
      <c r="G2551" s="282"/>
    </row>
    <row r="2552" spans="1:7" s="12" customFormat="1">
      <c r="A2552" s="7"/>
      <c r="B2552" s="37"/>
      <c r="C2552" s="38"/>
      <c r="D2552" s="9"/>
      <c r="E2552" s="9"/>
      <c r="F2552" s="9"/>
      <c r="G2552" s="282"/>
    </row>
    <row r="2553" spans="1:7" s="12" customFormat="1">
      <c r="A2553" s="7"/>
      <c r="B2553" s="37"/>
      <c r="C2553" s="38"/>
      <c r="D2553" s="9"/>
      <c r="E2553" s="9"/>
      <c r="F2553" s="9"/>
      <c r="G2553" s="282"/>
    </row>
    <row r="2554" spans="1:7" s="12" customFormat="1">
      <c r="A2554" s="7"/>
      <c r="B2554" s="37"/>
      <c r="C2554" s="38"/>
      <c r="D2554" s="9"/>
      <c r="E2554" s="9"/>
      <c r="F2554" s="9"/>
      <c r="G2554" s="282"/>
    </row>
    <row r="2555" spans="1:7" s="12" customFormat="1">
      <c r="A2555" s="7"/>
      <c r="B2555" s="37"/>
      <c r="C2555" s="38"/>
      <c r="D2555" s="9"/>
      <c r="E2555" s="9"/>
      <c r="F2555" s="9"/>
      <c r="G2555" s="282"/>
    </row>
    <row r="2556" spans="1:7" s="12" customFormat="1">
      <c r="A2556" s="7"/>
      <c r="B2556" s="37"/>
      <c r="C2556" s="38"/>
      <c r="D2556" s="9"/>
      <c r="E2556" s="9"/>
      <c r="F2556" s="9"/>
      <c r="G2556" s="282"/>
    </row>
    <row r="2557" spans="1:7" s="12" customFormat="1">
      <c r="A2557" s="7"/>
      <c r="B2557" s="37"/>
      <c r="C2557" s="38"/>
      <c r="D2557" s="9"/>
      <c r="E2557" s="9"/>
      <c r="F2557" s="9"/>
      <c r="G2557" s="282"/>
    </row>
    <row r="2558" spans="1:7" s="12" customFormat="1">
      <c r="A2558" s="7"/>
      <c r="B2558" s="37"/>
      <c r="C2558" s="38"/>
      <c r="D2558" s="9"/>
      <c r="E2558" s="9"/>
      <c r="F2558" s="9"/>
      <c r="G2558" s="282"/>
    </row>
    <row r="2559" spans="1:7" s="12" customFormat="1">
      <c r="A2559" s="7"/>
      <c r="B2559" s="37"/>
      <c r="C2559" s="38"/>
      <c r="D2559" s="9"/>
      <c r="E2559" s="9"/>
      <c r="F2559" s="9"/>
      <c r="G2559" s="282"/>
    </row>
    <row r="2560" spans="1:7" s="12" customFormat="1">
      <c r="A2560" s="7"/>
      <c r="B2560" s="37"/>
      <c r="C2560" s="38"/>
      <c r="D2560" s="9"/>
      <c r="E2560" s="9"/>
      <c r="F2560" s="9"/>
      <c r="G2560" s="282"/>
    </row>
    <row r="2561" spans="1:7" s="12" customFormat="1">
      <c r="A2561" s="7"/>
      <c r="B2561" s="37"/>
      <c r="C2561" s="38"/>
      <c r="D2561" s="9"/>
      <c r="E2561" s="9"/>
      <c r="F2561" s="9"/>
      <c r="G2561" s="282"/>
    </row>
    <row r="2562" spans="1:7" s="12" customFormat="1">
      <c r="A2562" s="7"/>
      <c r="B2562" s="37"/>
      <c r="C2562" s="38"/>
      <c r="D2562" s="9"/>
      <c r="E2562" s="9"/>
      <c r="F2562" s="9"/>
      <c r="G2562" s="282"/>
    </row>
    <row r="2563" spans="1:7" s="12" customFormat="1">
      <c r="A2563" s="7"/>
      <c r="B2563" s="37"/>
      <c r="C2563" s="38"/>
      <c r="D2563" s="9"/>
      <c r="E2563" s="9"/>
      <c r="F2563" s="9"/>
      <c r="G2563" s="282"/>
    </row>
    <row r="2564" spans="1:7" s="12" customFormat="1">
      <c r="A2564" s="7"/>
      <c r="B2564" s="37"/>
      <c r="C2564" s="38"/>
      <c r="D2564" s="9"/>
      <c r="E2564" s="9"/>
      <c r="F2564" s="9"/>
      <c r="G2564" s="282"/>
    </row>
    <row r="2565" spans="1:7" s="12" customFormat="1">
      <c r="A2565" s="7"/>
      <c r="B2565" s="37"/>
      <c r="C2565" s="38"/>
      <c r="D2565" s="9"/>
      <c r="E2565" s="9"/>
      <c r="F2565" s="9"/>
      <c r="G2565" s="282"/>
    </row>
    <row r="2566" spans="1:7" s="12" customFormat="1">
      <c r="A2566" s="7"/>
      <c r="B2566" s="37"/>
      <c r="C2566" s="38"/>
      <c r="D2566" s="9"/>
      <c r="E2566" s="9"/>
      <c r="F2566" s="9"/>
      <c r="G2566" s="282"/>
    </row>
    <row r="2567" spans="1:7" s="12" customFormat="1">
      <c r="A2567" s="7"/>
      <c r="B2567" s="37"/>
      <c r="C2567" s="38"/>
      <c r="D2567" s="9"/>
      <c r="E2567" s="9"/>
      <c r="F2567" s="9"/>
      <c r="G2567" s="282"/>
    </row>
    <row r="2568" spans="1:7" s="12" customFormat="1">
      <c r="A2568" s="7"/>
      <c r="B2568" s="37"/>
      <c r="C2568" s="38"/>
      <c r="D2568" s="9"/>
      <c r="E2568" s="9"/>
      <c r="F2568" s="9"/>
      <c r="G2568" s="282"/>
    </row>
    <row r="2569" spans="1:7" s="12" customFormat="1">
      <c r="A2569" s="7"/>
      <c r="B2569" s="37"/>
      <c r="C2569" s="38"/>
      <c r="D2569" s="9"/>
      <c r="E2569" s="9"/>
      <c r="F2569" s="9"/>
      <c r="G2569" s="282"/>
    </row>
    <row r="2570" spans="1:7" s="12" customFormat="1">
      <c r="A2570" s="7"/>
      <c r="B2570" s="37"/>
      <c r="C2570" s="38"/>
      <c r="D2570" s="9"/>
      <c r="E2570" s="9"/>
      <c r="F2570" s="9"/>
      <c r="G2570" s="282"/>
    </row>
    <row r="2571" spans="1:7" s="12" customFormat="1">
      <c r="A2571" s="7"/>
      <c r="B2571" s="37"/>
      <c r="C2571" s="38"/>
      <c r="D2571" s="9"/>
      <c r="E2571" s="9"/>
      <c r="F2571" s="9"/>
      <c r="G2571" s="282"/>
    </row>
    <row r="2572" spans="1:7" s="12" customFormat="1">
      <c r="A2572" s="7"/>
      <c r="B2572" s="37"/>
      <c r="C2572" s="38"/>
      <c r="D2572" s="9"/>
      <c r="E2572" s="9"/>
      <c r="F2572" s="9"/>
      <c r="G2572" s="282"/>
    </row>
    <row r="2573" spans="1:7" s="12" customFormat="1">
      <c r="A2573" s="7"/>
      <c r="B2573" s="37"/>
      <c r="C2573" s="38"/>
      <c r="D2573" s="9"/>
      <c r="E2573" s="9"/>
      <c r="F2573" s="9"/>
      <c r="G2573" s="282"/>
    </row>
    <row r="2574" spans="1:7" s="12" customFormat="1">
      <c r="A2574" s="7"/>
      <c r="B2574" s="37"/>
      <c r="C2574" s="38"/>
      <c r="D2574" s="9"/>
      <c r="E2574" s="9"/>
      <c r="F2574" s="9"/>
      <c r="G2574" s="282"/>
    </row>
    <row r="2575" spans="1:7" s="12" customFormat="1">
      <c r="A2575" s="7"/>
      <c r="B2575" s="37"/>
      <c r="C2575" s="38"/>
      <c r="D2575" s="9"/>
      <c r="E2575" s="9"/>
      <c r="F2575" s="9"/>
      <c r="G2575" s="282"/>
    </row>
    <row r="2576" spans="1:7" s="12" customFormat="1">
      <c r="A2576" s="7"/>
      <c r="B2576" s="37"/>
      <c r="C2576" s="38"/>
      <c r="D2576" s="9"/>
      <c r="E2576" s="9"/>
      <c r="F2576" s="9"/>
      <c r="G2576" s="282"/>
    </row>
    <row r="2577" spans="1:7" s="12" customFormat="1">
      <c r="A2577" s="7"/>
      <c r="B2577" s="37"/>
      <c r="C2577" s="38"/>
      <c r="D2577" s="9"/>
      <c r="E2577" s="9"/>
      <c r="F2577" s="9"/>
      <c r="G2577" s="282"/>
    </row>
    <row r="2578" spans="1:7" s="12" customFormat="1">
      <c r="A2578" s="7"/>
      <c r="B2578" s="37"/>
      <c r="C2578" s="38"/>
      <c r="D2578" s="9"/>
      <c r="E2578" s="9"/>
      <c r="F2578" s="9"/>
      <c r="G2578" s="282"/>
    </row>
    <row r="2579" spans="1:7" s="12" customFormat="1">
      <c r="A2579" s="7"/>
      <c r="B2579" s="37"/>
      <c r="C2579" s="38"/>
      <c r="D2579" s="9"/>
      <c r="E2579" s="9"/>
      <c r="F2579" s="9"/>
      <c r="G2579" s="282"/>
    </row>
    <row r="2580" spans="1:7" s="12" customFormat="1">
      <c r="A2580" s="7"/>
      <c r="B2580" s="37"/>
      <c r="C2580" s="38"/>
      <c r="D2580" s="9"/>
      <c r="E2580" s="9"/>
      <c r="F2580" s="9"/>
      <c r="G2580" s="282"/>
    </row>
    <row r="2581" spans="1:7" s="12" customFormat="1">
      <c r="A2581" s="7"/>
      <c r="B2581" s="37"/>
      <c r="C2581" s="38"/>
      <c r="D2581" s="9"/>
      <c r="E2581" s="9"/>
      <c r="F2581" s="9"/>
      <c r="G2581" s="282"/>
    </row>
    <row r="2582" spans="1:7" s="12" customFormat="1">
      <c r="A2582" s="7"/>
      <c r="B2582" s="37"/>
      <c r="C2582" s="38"/>
      <c r="D2582" s="9"/>
      <c r="E2582" s="9"/>
      <c r="F2582" s="9"/>
      <c r="G2582" s="282"/>
    </row>
    <row r="2583" spans="1:7" s="12" customFormat="1">
      <c r="A2583" s="7"/>
      <c r="B2583" s="37"/>
      <c r="C2583" s="38"/>
      <c r="D2583" s="9"/>
      <c r="E2583" s="9"/>
      <c r="F2583" s="9"/>
      <c r="G2583" s="282"/>
    </row>
    <row r="2584" spans="1:7" s="12" customFormat="1">
      <c r="A2584" s="7"/>
      <c r="B2584" s="37"/>
      <c r="C2584" s="38"/>
      <c r="D2584" s="9"/>
      <c r="E2584" s="9"/>
      <c r="F2584" s="9"/>
      <c r="G2584" s="282"/>
    </row>
    <row r="2585" spans="1:7" s="12" customFormat="1">
      <c r="A2585" s="7"/>
      <c r="B2585" s="37"/>
      <c r="C2585" s="38"/>
      <c r="D2585" s="9"/>
      <c r="E2585" s="9"/>
      <c r="F2585" s="9"/>
      <c r="G2585" s="282"/>
    </row>
    <row r="2586" spans="1:7" s="12" customFormat="1">
      <c r="A2586" s="7"/>
      <c r="B2586" s="37"/>
      <c r="C2586" s="38"/>
      <c r="D2586" s="9"/>
      <c r="E2586" s="9"/>
      <c r="F2586" s="9"/>
      <c r="G2586" s="282"/>
    </row>
    <row r="2587" spans="1:7" s="12" customFormat="1">
      <c r="A2587" s="7"/>
      <c r="B2587" s="37"/>
      <c r="C2587" s="38"/>
      <c r="D2587" s="9"/>
      <c r="E2587" s="9"/>
      <c r="F2587" s="9"/>
      <c r="G2587" s="282"/>
    </row>
    <row r="2588" spans="1:7" s="12" customFormat="1">
      <c r="A2588" s="7"/>
      <c r="B2588" s="37"/>
      <c r="C2588" s="38"/>
      <c r="D2588" s="9"/>
      <c r="E2588" s="9"/>
      <c r="F2588" s="9"/>
      <c r="G2588" s="282"/>
    </row>
    <row r="2589" spans="1:7" s="12" customFormat="1">
      <c r="A2589" s="7"/>
      <c r="B2589" s="37"/>
      <c r="C2589" s="38"/>
      <c r="D2589" s="9"/>
      <c r="E2589" s="9"/>
      <c r="F2589" s="9"/>
      <c r="G2589" s="282"/>
    </row>
    <row r="2590" spans="1:7" s="12" customFormat="1">
      <c r="A2590" s="7"/>
      <c r="B2590" s="37"/>
      <c r="C2590" s="38"/>
      <c r="D2590" s="9"/>
      <c r="E2590" s="9"/>
      <c r="F2590" s="9"/>
      <c r="G2590" s="282"/>
    </row>
    <row r="2591" spans="1:7" s="12" customFormat="1">
      <c r="A2591" s="7"/>
      <c r="B2591" s="37"/>
      <c r="C2591" s="38"/>
      <c r="D2591" s="9"/>
      <c r="E2591" s="9"/>
      <c r="F2591" s="9"/>
      <c r="G2591" s="282"/>
    </row>
    <row r="2592" spans="1:7" s="12" customFormat="1">
      <c r="A2592" s="7"/>
      <c r="B2592" s="37"/>
      <c r="C2592" s="38"/>
      <c r="D2592" s="9"/>
      <c r="E2592" s="9"/>
      <c r="F2592" s="9"/>
      <c r="G2592" s="282"/>
    </row>
    <row r="2593" spans="1:7" s="12" customFormat="1">
      <c r="A2593" s="7"/>
      <c r="B2593" s="37"/>
      <c r="C2593" s="38"/>
      <c r="D2593" s="9"/>
      <c r="E2593" s="9"/>
      <c r="F2593" s="9"/>
      <c r="G2593" s="282"/>
    </row>
    <row r="2594" spans="1:7" s="12" customFormat="1">
      <c r="A2594" s="7"/>
      <c r="B2594" s="37"/>
      <c r="C2594" s="38"/>
      <c r="D2594" s="9"/>
      <c r="E2594" s="9"/>
      <c r="F2594" s="9"/>
      <c r="G2594" s="282"/>
    </row>
    <row r="2595" spans="1:7" s="12" customFormat="1">
      <c r="A2595" s="7"/>
      <c r="B2595" s="37"/>
      <c r="C2595" s="38"/>
      <c r="D2595" s="9"/>
      <c r="E2595" s="9"/>
      <c r="F2595" s="9"/>
      <c r="G2595" s="282"/>
    </row>
    <row r="2596" spans="1:7" s="12" customFormat="1">
      <c r="A2596" s="7"/>
      <c r="B2596" s="37"/>
      <c r="C2596" s="38"/>
      <c r="D2596" s="9"/>
      <c r="E2596" s="9"/>
      <c r="F2596" s="9"/>
      <c r="G2596" s="282"/>
    </row>
    <row r="2597" spans="1:7" s="12" customFormat="1">
      <c r="A2597" s="7"/>
      <c r="B2597" s="37"/>
      <c r="C2597" s="38"/>
      <c r="D2597" s="9"/>
      <c r="E2597" s="9"/>
      <c r="F2597" s="9"/>
      <c r="G2597" s="282"/>
    </row>
    <row r="2598" spans="1:7" s="12" customFormat="1">
      <c r="A2598" s="7"/>
      <c r="B2598" s="37"/>
      <c r="C2598" s="38"/>
      <c r="D2598" s="9"/>
      <c r="E2598" s="9"/>
      <c r="F2598" s="9"/>
      <c r="G2598" s="282"/>
    </row>
    <row r="2599" spans="1:7" s="12" customFormat="1">
      <c r="A2599" s="7"/>
      <c r="B2599" s="37"/>
      <c r="C2599" s="38"/>
      <c r="D2599" s="9"/>
      <c r="E2599" s="9"/>
      <c r="F2599" s="9"/>
      <c r="G2599" s="282"/>
    </row>
    <row r="2600" spans="1:7" s="12" customFormat="1">
      <c r="A2600" s="7"/>
      <c r="B2600" s="37"/>
      <c r="C2600" s="38"/>
      <c r="D2600" s="9"/>
      <c r="E2600" s="9"/>
      <c r="F2600" s="9"/>
      <c r="G2600" s="282"/>
    </row>
    <row r="2601" spans="1:7" s="12" customFormat="1">
      <c r="A2601" s="7"/>
      <c r="B2601" s="37"/>
      <c r="C2601" s="38"/>
      <c r="D2601" s="9"/>
      <c r="E2601" s="9"/>
      <c r="F2601" s="9"/>
      <c r="G2601" s="282"/>
    </row>
    <row r="2602" spans="1:7" s="12" customFormat="1">
      <c r="A2602" s="7"/>
      <c r="B2602" s="37"/>
      <c r="C2602" s="38"/>
      <c r="D2602" s="9"/>
      <c r="E2602" s="9"/>
      <c r="F2602" s="9"/>
      <c r="G2602" s="282"/>
    </row>
    <row r="2603" spans="1:7" s="12" customFormat="1">
      <c r="A2603" s="7"/>
      <c r="B2603" s="37"/>
      <c r="C2603" s="38"/>
      <c r="D2603" s="9"/>
      <c r="E2603" s="9"/>
      <c r="F2603" s="9"/>
      <c r="G2603" s="282"/>
    </row>
    <row r="2604" spans="1:7" s="12" customFormat="1">
      <c r="A2604" s="7"/>
      <c r="B2604" s="37"/>
      <c r="C2604" s="38"/>
      <c r="D2604" s="9"/>
      <c r="E2604" s="9"/>
      <c r="F2604" s="9"/>
      <c r="G2604" s="282"/>
    </row>
    <row r="2605" spans="1:7" s="12" customFormat="1">
      <c r="A2605" s="7"/>
      <c r="B2605" s="37"/>
      <c r="C2605" s="38"/>
      <c r="D2605" s="9"/>
      <c r="E2605" s="9"/>
      <c r="F2605" s="9"/>
      <c r="G2605" s="282"/>
    </row>
    <row r="2606" spans="1:7" s="12" customFormat="1">
      <c r="A2606" s="7"/>
      <c r="B2606" s="37"/>
      <c r="C2606" s="38"/>
      <c r="D2606" s="9"/>
      <c r="E2606" s="9"/>
      <c r="F2606" s="9"/>
      <c r="G2606" s="282"/>
    </row>
    <row r="2607" spans="1:7" s="12" customFormat="1">
      <c r="A2607" s="7"/>
      <c r="B2607" s="37"/>
      <c r="C2607" s="38"/>
      <c r="D2607" s="9"/>
      <c r="E2607" s="9"/>
      <c r="F2607" s="9"/>
      <c r="G2607" s="282"/>
    </row>
    <row r="2608" spans="1:7" s="12" customFormat="1">
      <c r="A2608" s="7"/>
      <c r="B2608" s="37"/>
      <c r="C2608" s="38"/>
      <c r="D2608" s="9"/>
      <c r="E2608" s="9"/>
      <c r="F2608" s="9"/>
      <c r="G2608" s="282"/>
    </row>
    <row r="2609" spans="1:7" s="12" customFormat="1">
      <c r="A2609" s="7"/>
      <c r="B2609" s="37"/>
      <c r="C2609" s="38"/>
      <c r="D2609" s="9"/>
      <c r="E2609" s="9"/>
      <c r="F2609" s="9"/>
      <c r="G2609" s="282"/>
    </row>
    <row r="2610" spans="1:7" s="12" customFormat="1">
      <c r="A2610" s="7"/>
      <c r="B2610" s="37"/>
      <c r="C2610" s="38"/>
      <c r="D2610" s="9"/>
      <c r="E2610" s="9"/>
      <c r="F2610" s="9"/>
      <c r="G2610" s="282"/>
    </row>
    <row r="2611" spans="1:7" s="12" customFormat="1">
      <c r="A2611" s="7"/>
      <c r="B2611" s="37"/>
      <c r="C2611" s="38"/>
      <c r="D2611" s="9"/>
      <c r="E2611" s="9"/>
      <c r="F2611" s="9"/>
      <c r="G2611" s="282"/>
    </row>
    <row r="2614" spans="1:7" s="6" customFormat="1">
      <c r="A2614" s="7"/>
      <c r="B2614" s="37"/>
      <c r="C2614" s="38"/>
      <c r="D2614" s="9"/>
      <c r="E2614" s="9"/>
      <c r="F2614" s="9"/>
      <c r="G2614" s="282"/>
    </row>
    <row r="2615" spans="1:7" s="6" customFormat="1">
      <c r="A2615" s="7"/>
      <c r="B2615" s="37"/>
      <c r="C2615" s="38"/>
      <c r="D2615" s="9"/>
      <c r="E2615" s="9"/>
      <c r="F2615" s="9"/>
      <c r="G2615" s="282"/>
    </row>
    <row r="2636" spans="1:7" s="12" customFormat="1">
      <c r="A2636" s="7"/>
      <c r="B2636" s="37"/>
      <c r="C2636" s="38"/>
      <c r="D2636" s="9"/>
      <c r="E2636" s="9"/>
      <c r="F2636" s="9"/>
      <c r="G2636" s="282"/>
    </row>
    <row r="2638" spans="1:7" s="12" customFormat="1">
      <c r="A2638" s="7"/>
      <c r="B2638" s="37"/>
      <c r="C2638" s="38"/>
      <c r="D2638" s="9"/>
      <c r="E2638" s="9"/>
      <c r="F2638" s="9"/>
      <c r="G2638" s="282"/>
    </row>
    <row r="2639" spans="1:7" s="12" customFormat="1">
      <c r="A2639" s="7"/>
      <c r="B2639" s="37"/>
      <c r="C2639" s="38"/>
      <c r="D2639" s="9"/>
      <c r="E2639" s="9"/>
      <c r="F2639" s="9"/>
      <c r="G2639" s="282"/>
    </row>
    <row r="2640" spans="1:7" s="12" customFormat="1">
      <c r="A2640" s="7"/>
      <c r="B2640" s="37"/>
      <c r="C2640" s="38"/>
      <c r="D2640" s="9"/>
      <c r="E2640" s="9"/>
      <c r="F2640" s="9"/>
      <c r="G2640" s="282"/>
    </row>
    <row r="2641" spans="1:7" s="12" customFormat="1">
      <c r="A2641" s="7"/>
      <c r="B2641" s="37"/>
      <c r="C2641" s="38"/>
      <c r="D2641" s="9"/>
      <c r="E2641" s="9"/>
      <c r="F2641" s="9"/>
      <c r="G2641" s="282"/>
    </row>
    <row r="2664" spans="1:7" s="6" customFormat="1">
      <c r="A2664" s="7"/>
      <c r="B2664" s="37"/>
      <c r="C2664" s="38"/>
      <c r="D2664" s="9"/>
      <c r="E2664" s="9"/>
      <c r="F2664" s="9"/>
      <c r="G2664" s="282"/>
    </row>
    <row r="2665" spans="1:7" s="6" customFormat="1">
      <c r="A2665" s="7"/>
      <c r="B2665" s="37"/>
      <c r="C2665" s="38"/>
      <c r="D2665" s="9"/>
      <c r="E2665" s="9"/>
      <c r="F2665" s="9"/>
      <c r="G2665" s="282"/>
    </row>
    <row r="2699" spans="1:7" s="6" customFormat="1">
      <c r="A2699" s="7"/>
      <c r="B2699" s="37"/>
      <c r="C2699" s="38"/>
      <c r="D2699" s="9"/>
      <c r="E2699" s="9"/>
      <c r="F2699" s="9"/>
      <c r="G2699" s="282"/>
    </row>
    <row r="2700" spans="1:7" s="6" customFormat="1">
      <c r="A2700" s="7"/>
      <c r="B2700" s="37"/>
      <c r="C2700" s="38"/>
      <c r="D2700" s="9"/>
      <c r="E2700" s="9"/>
      <c r="F2700" s="9"/>
      <c r="G2700" s="282"/>
    </row>
    <row r="2701" spans="1:7" s="6" customFormat="1">
      <c r="A2701" s="7"/>
      <c r="B2701" s="37"/>
      <c r="C2701" s="38"/>
      <c r="D2701" s="9"/>
      <c r="E2701" s="9"/>
      <c r="F2701" s="9"/>
      <c r="G2701" s="282"/>
    </row>
    <row r="2702" spans="1:7" s="6" customFormat="1">
      <c r="A2702" s="7"/>
      <c r="B2702" s="37"/>
      <c r="C2702" s="38"/>
      <c r="D2702" s="9"/>
      <c r="E2702" s="9"/>
      <c r="F2702" s="9"/>
      <c r="G2702" s="282"/>
    </row>
    <row r="2703" spans="1:7" s="6" customFormat="1">
      <c r="A2703" s="7"/>
      <c r="B2703" s="37"/>
      <c r="C2703" s="38"/>
      <c r="D2703" s="9"/>
      <c r="E2703" s="9"/>
      <c r="F2703" s="9"/>
      <c r="G2703" s="282"/>
    </row>
    <row r="2704" spans="1:7" s="6" customFormat="1">
      <c r="A2704" s="7"/>
      <c r="B2704" s="37"/>
      <c r="C2704" s="38"/>
      <c r="D2704" s="9"/>
      <c r="E2704" s="9"/>
      <c r="F2704" s="9"/>
      <c r="G2704" s="282"/>
    </row>
    <row r="2705" spans="1:7" s="6" customFormat="1">
      <c r="A2705" s="7"/>
      <c r="B2705" s="37"/>
      <c r="C2705" s="38"/>
      <c r="D2705" s="9"/>
      <c r="E2705" s="9"/>
      <c r="F2705" s="9"/>
      <c r="G2705" s="282"/>
    </row>
    <row r="2706" spans="1:7" s="12" customFormat="1">
      <c r="A2706" s="7"/>
      <c r="B2706" s="37"/>
      <c r="C2706" s="38"/>
      <c r="D2706" s="9"/>
      <c r="E2706" s="9"/>
      <c r="F2706" s="9"/>
      <c r="G2706" s="282"/>
    </row>
    <row r="2707" spans="1:7" s="12" customFormat="1">
      <c r="A2707" s="7"/>
      <c r="B2707" s="37"/>
      <c r="C2707" s="38"/>
      <c r="D2707" s="9"/>
      <c r="E2707" s="9"/>
      <c r="F2707" s="9"/>
      <c r="G2707" s="282"/>
    </row>
    <row r="2710" spans="1:7" s="12" customFormat="1">
      <c r="A2710" s="7"/>
      <c r="B2710" s="37"/>
      <c r="C2710" s="38"/>
      <c r="D2710" s="9"/>
      <c r="E2710" s="9"/>
      <c r="F2710" s="9"/>
      <c r="G2710" s="282"/>
    </row>
    <row r="2711" spans="1:7" s="12" customFormat="1">
      <c r="A2711" s="7"/>
      <c r="B2711" s="37"/>
      <c r="C2711" s="38"/>
      <c r="D2711" s="9"/>
      <c r="E2711" s="9"/>
      <c r="F2711" s="9"/>
      <c r="G2711" s="282"/>
    </row>
    <row r="2714" spans="1:7" s="12" customFormat="1">
      <c r="A2714" s="7"/>
      <c r="B2714" s="37"/>
      <c r="C2714" s="38"/>
      <c r="D2714" s="9"/>
      <c r="E2714" s="9"/>
      <c r="F2714" s="9"/>
      <c r="G2714" s="282"/>
    </row>
    <row r="2715" spans="1:7" s="12" customFormat="1">
      <c r="A2715" s="7"/>
      <c r="B2715" s="37"/>
      <c r="C2715" s="38"/>
      <c r="D2715" s="9"/>
      <c r="E2715" s="9"/>
      <c r="F2715" s="9"/>
      <c r="G2715" s="282"/>
    </row>
    <row r="2717" spans="1:7" s="6" customFormat="1">
      <c r="A2717" s="7"/>
      <c r="B2717" s="37"/>
      <c r="C2717" s="38"/>
      <c r="D2717" s="9"/>
      <c r="E2717" s="9"/>
      <c r="F2717" s="9"/>
      <c r="G2717" s="282"/>
    </row>
    <row r="2719" spans="1:7" s="6" customFormat="1">
      <c r="A2719" s="7"/>
      <c r="B2719" s="37"/>
      <c r="C2719" s="38"/>
      <c r="D2719" s="9"/>
      <c r="E2719" s="9"/>
      <c r="F2719" s="9"/>
      <c r="G2719" s="282"/>
    </row>
    <row r="2720" spans="1:7" s="6" customFormat="1">
      <c r="A2720" s="7"/>
      <c r="B2720" s="37"/>
      <c r="C2720" s="38"/>
      <c r="D2720" s="9"/>
      <c r="E2720" s="9"/>
      <c r="F2720" s="9"/>
      <c r="G2720" s="282"/>
    </row>
    <row r="2723" spans="1:7" s="12" customFormat="1">
      <c r="A2723" s="7"/>
      <c r="B2723" s="37"/>
      <c r="C2723" s="38"/>
      <c r="D2723" s="9"/>
      <c r="E2723" s="9"/>
      <c r="F2723" s="9"/>
      <c r="G2723" s="282"/>
    </row>
    <row r="2726" spans="1:7" s="12" customFormat="1">
      <c r="A2726" s="7"/>
      <c r="B2726" s="37"/>
      <c r="C2726" s="38"/>
      <c r="D2726" s="9"/>
      <c r="E2726" s="9"/>
      <c r="F2726" s="9"/>
      <c r="G2726" s="282"/>
    </row>
    <row r="2727" spans="1:7" s="12" customFormat="1">
      <c r="A2727" s="7"/>
      <c r="B2727" s="37"/>
      <c r="C2727" s="38"/>
      <c r="D2727" s="9"/>
      <c r="E2727" s="9"/>
      <c r="F2727" s="9"/>
      <c r="G2727" s="282"/>
    </row>
    <row r="2728" spans="1:7" s="12" customFormat="1">
      <c r="A2728" s="7"/>
      <c r="B2728" s="37"/>
      <c r="C2728" s="38"/>
      <c r="D2728" s="9"/>
      <c r="E2728" s="9"/>
      <c r="F2728" s="9"/>
      <c r="G2728" s="282"/>
    </row>
    <row r="2729" spans="1:7" s="12" customFormat="1">
      <c r="A2729" s="7"/>
      <c r="B2729" s="37"/>
      <c r="C2729" s="38"/>
      <c r="D2729" s="9"/>
      <c r="E2729" s="9"/>
      <c r="F2729" s="9"/>
      <c r="G2729" s="282"/>
    </row>
    <row r="2730" spans="1:7" s="12" customFormat="1">
      <c r="A2730" s="7"/>
      <c r="B2730" s="37"/>
      <c r="C2730" s="38"/>
      <c r="D2730" s="9"/>
      <c r="E2730" s="9"/>
      <c r="F2730" s="9"/>
      <c r="G2730" s="282"/>
    </row>
    <row r="2731" spans="1:7" s="12" customFormat="1">
      <c r="A2731" s="7"/>
      <c r="B2731" s="37"/>
      <c r="C2731" s="38"/>
      <c r="D2731" s="9"/>
      <c r="E2731" s="9"/>
      <c r="F2731" s="9"/>
      <c r="G2731" s="282"/>
    </row>
    <row r="2732" spans="1:7" s="12" customFormat="1">
      <c r="A2732" s="7"/>
      <c r="B2732" s="37"/>
      <c r="C2732" s="38"/>
      <c r="D2732" s="9"/>
      <c r="E2732" s="9"/>
      <c r="F2732" s="9"/>
      <c r="G2732" s="282"/>
    </row>
    <row r="2733" spans="1:7" s="12" customFormat="1">
      <c r="A2733" s="7"/>
      <c r="B2733" s="37"/>
      <c r="C2733" s="38"/>
      <c r="D2733" s="9"/>
      <c r="E2733" s="9"/>
      <c r="F2733" s="9"/>
      <c r="G2733" s="282"/>
    </row>
    <row r="2734" spans="1:7" s="12" customFormat="1">
      <c r="A2734" s="7"/>
      <c r="B2734" s="37"/>
      <c r="C2734" s="38"/>
      <c r="D2734" s="9"/>
      <c r="E2734" s="9"/>
      <c r="F2734" s="9"/>
      <c r="G2734" s="282"/>
    </row>
    <row r="2735" spans="1:7" s="12" customFormat="1">
      <c r="A2735" s="7"/>
      <c r="B2735" s="37"/>
      <c r="C2735" s="38"/>
      <c r="D2735" s="9"/>
      <c r="E2735" s="9"/>
      <c r="F2735" s="9"/>
      <c r="G2735" s="282"/>
    </row>
    <row r="2736" spans="1:7" s="12" customFormat="1">
      <c r="A2736" s="7"/>
      <c r="B2736" s="37"/>
      <c r="C2736" s="38"/>
      <c r="D2736" s="9"/>
      <c r="E2736" s="9"/>
      <c r="F2736" s="9"/>
      <c r="G2736" s="282"/>
    </row>
    <row r="2737" spans="1:7" s="12" customFormat="1">
      <c r="A2737" s="7"/>
      <c r="B2737" s="37"/>
      <c r="C2737" s="38"/>
      <c r="D2737" s="9"/>
      <c r="E2737" s="9"/>
      <c r="F2737" s="9"/>
      <c r="G2737" s="282"/>
    </row>
    <row r="2738" spans="1:7" s="12" customFormat="1">
      <c r="A2738" s="7"/>
      <c r="B2738" s="37"/>
      <c r="C2738" s="38"/>
      <c r="D2738" s="9"/>
      <c r="E2738" s="9"/>
      <c r="F2738" s="9"/>
      <c r="G2738" s="282"/>
    </row>
    <row r="2739" spans="1:7" s="12" customFormat="1">
      <c r="A2739" s="7"/>
      <c r="B2739" s="37"/>
      <c r="C2739" s="38"/>
      <c r="D2739" s="9"/>
      <c r="E2739" s="9"/>
      <c r="F2739" s="9"/>
      <c r="G2739" s="282"/>
    </row>
    <row r="2740" spans="1:7" s="12" customFormat="1">
      <c r="A2740" s="7"/>
      <c r="B2740" s="37"/>
      <c r="C2740" s="38"/>
      <c r="D2740" s="9"/>
      <c r="E2740" s="9"/>
      <c r="F2740" s="9"/>
      <c r="G2740" s="282"/>
    </row>
    <row r="2741" spans="1:7" s="12" customFormat="1">
      <c r="A2741" s="7"/>
      <c r="B2741" s="37"/>
      <c r="C2741" s="38"/>
      <c r="D2741" s="9"/>
      <c r="E2741" s="9"/>
      <c r="F2741" s="9"/>
      <c r="G2741" s="282"/>
    </row>
    <row r="2742" spans="1:7" s="12" customFormat="1">
      <c r="A2742" s="7"/>
      <c r="B2742" s="37"/>
      <c r="C2742" s="38"/>
      <c r="D2742" s="9"/>
      <c r="E2742" s="9"/>
      <c r="F2742" s="9"/>
      <c r="G2742" s="282"/>
    </row>
    <row r="2743" spans="1:7" s="12" customFormat="1">
      <c r="A2743" s="7"/>
      <c r="B2743" s="37"/>
      <c r="C2743" s="38"/>
      <c r="D2743" s="9"/>
      <c r="E2743" s="9"/>
      <c r="F2743" s="9"/>
      <c r="G2743" s="282"/>
    </row>
    <row r="2744" spans="1:7" s="12" customFormat="1">
      <c r="A2744" s="7"/>
      <c r="B2744" s="37"/>
      <c r="C2744" s="38"/>
      <c r="D2744" s="9"/>
      <c r="E2744" s="9"/>
      <c r="F2744" s="9"/>
      <c r="G2744" s="282"/>
    </row>
    <row r="2745" spans="1:7" s="12" customFormat="1">
      <c r="A2745" s="7"/>
      <c r="B2745" s="37"/>
      <c r="C2745" s="38"/>
      <c r="D2745" s="9"/>
      <c r="E2745" s="9"/>
      <c r="F2745" s="9"/>
      <c r="G2745" s="282"/>
    </row>
    <row r="2746" spans="1:7" s="12" customFormat="1">
      <c r="A2746" s="7"/>
      <c r="B2746" s="37"/>
      <c r="C2746" s="38"/>
      <c r="D2746" s="9"/>
      <c r="E2746" s="9"/>
      <c r="F2746" s="9"/>
      <c r="G2746" s="282"/>
    </row>
    <row r="2747" spans="1:7" s="12" customFormat="1">
      <c r="A2747" s="7"/>
      <c r="B2747" s="37"/>
      <c r="C2747" s="38"/>
      <c r="D2747" s="9"/>
      <c r="E2747" s="9"/>
      <c r="F2747" s="9"/>
      <c r="G2747" s="282"/>
    </row>
    <row r="2748" spans="1:7" s="12" customFormat="1">
      <c r="A2748" s="7"/>
      <c r="B2748" s="37"/>
      <c r="C2748" s="38"/>
      <c r="D2748" s="9"/>
      <c r="E2748" s="9"/>
      <c r="F2748" s="9"/>
      <c r="G2748" s="282"/>
    </row>
    <row r="2749" spans="1:7" s="12" customFormat="1">
      <c r="A2749" s="7"/>
      <c r="B2749" s="37"/>
      <c r="C2749" s="38"/>
      <c r="D2749" s="9"/>
      <c r="E2749" s="9"/>
      <c r="F2749" s="9"/>
      <c r="G2749" s="282"/>
    </row>
    <row r="2750" spans="1:7" s="12" customFormat="1">
      <c r="A2750" s="7"/>
      <c r="B2750" s="37"/>
      <c r="C2750" s="38"/>
      <c r="D2750" s="9"/>
      <c r="E2750" s="9"/>
      <c r="F2750" s="9"/>
      <c r="G2750" s="282"/>
    </row>
    <row r="2751" spans="1:7" s="12" customFormat="1">
      <c r="A2751" s="7"/>
      <c r="B2751" s="37"/>
      <c r="C2751" s="38"/>
      <c r="D2751" s="9"/>
      <c r="E2751" s="9"/>
      <c r="F2751" s="9"/>
      <c r="G2751" s="282"/>
    </row>
    <row r="2752" spans="1:7" s="12" customFormat="1">
      <c r="A2752" s="7"/>
      <c r="B2752" s="37"/>
      <c r="C2752" s="38"/>
      <c r="D2752" s="9"/>
      <c r="E2752" s="9"/>
      <c r="F2752" s="9"/>
      <c r="G2752" s="282"/>
    </row>
    <row r="2753" spans="1:7" s="12" customFormat="1">
      <c r="A2753" s="7"/>
      <c r="B2753" s="37"/>
      <c r="C2753" s="38"/>
      <c r="D2753" s="9"/>
      <c r="E2753" s="9"/>
      <c r="F2753" s="9"/>
      <c r="G2753" s="282"/>
    </row>
    <row r="2754" spans="1:7" s="12" customFormat="1">
      <c r="A2754" s="7"/>
      <c r="B2754" s="37"/>
      <c r="C2754" s="38"/>
      <c r="D2754" s="9"/>
      <c r="E2754" s="9"/>
      <c r="F2754" s="9"/>
      <c r="G2754" s="282"/>
    </row>
    <row r="2755" spans="1:7" s="12" customFormat="1">
      <c r="A2755" s="7"/>
      <c r="B2755" s="37"/>
      <c r="C2755" s="38"/>
      <c r="D2755" s="9"/>
      <c r="E2755" s="9"/>
      <c r="F2755" s="9"/>
      <c r="G2755" s="282"/>
    </row>
    <row r="2756" spans="1:7" s="12" customFormat="1">
      <c r="A2756" s="7"/>
      <c r="B2756" s="37"/>
      <c r="C2756" s="38"/>
      <c r="D2756" s="9"/>
      <c r="E2756" s="9"/>
      <c r="F2756" s="9"/>
      <c r="G2756" s="282"/>
    </row>
    <row r="2757" spans="1:7" s="12" customFormat="1">
      <c r="A2757" s="7"/>
      <c r="B2757" s="37"/>
      <c r="C2757" s="38"/>
      <c r="D2757" s="9"/>
      <c r="E2757" s="9"/>
      <c r="F2757" s="9"/>
      <c r="G2757" s="282"/>
    </row>
    <row r="2758" spans="1:7" s="12" customFormat="1">
      <c r="A2758" s="7"/>
      <c r="B2758" s="37"/>
      <c r="C2758" s="38"/>
      <c r="D2758" s="9"/>
      <c r="E2758" s="9"/>
      <c r="F2758" s="9"/>
      <c r="G2758" s="282"/>
    </row>
    <row r="2759" spans="1:7" s="12" customFormat="1">
      <c r="A2759" s="7"/>
      <c r="B2759" s="37"/>
      <c r="C2759" s="38"/>
      <c r="D2759" s="9"/>
      <c r="E2759" s="9"/>
      <c r="F2759" s="9"/>
      <c r="G2759" s="282"/>
    </row>
    <row r="2760" spans="1:7" s="12" customFormat="1">
      <c r="A2760" s="7"/>
      <c r="B2760" s="37"/>
      <c r="C2760" s="38"/>
      <c r="D2760" s="9"/>
      <c r="E2760" s="9"/>
      <c r="F2760" s="9"/>
      <c r="G2760" s="282"/>
    </row>
    <row r="2761" spans="1:7" s="12" customFormat="1">
      <c r="A2761" s="7"/>
      <c r="B2761" s="37"/>
      <c r="C2761" s="38"/>
      <c r="D2761" s="9"/>
      <c r="E2761" s="9"/>
      <c r="F2761" s="9"/>
      <c r="G2761" s="282"/>
    </row>
    <row r="2762" spans="1:7" s="12" customFormat="1">
      <c r="A2762" s="7"/>
      <c r="B2762" s="37"/>
      <c r="C2762" s="38"/>
      <c r="D2762" s="9"/>
      <c r="E2762" s="9"/>
      <c r="F2762" s="9"/>
      <c r="G2762" s="282"/>
    </row>
    <row r="2763" spans="1:7" s="12" customFormat="1">
      <c r="A2763" s="7"/>
      <c r="B2763" s="37"/>
      <c r="C2763" s="38"/>
      <c r="D2763" s="9"/>
      <c r="E2763" s="9"/>
      <c r="F2763" s="9"/>
      <c r="G2763" s="282"/>
    </row>
    <row r="2764" spans="1:7" s="12" customFormat="1">
      <c r="A2764" s="7"/>
      <c r="B2764" s="37"/>
      <c r="C2764" s="38"/>
      <c r="D2764" s="9"/>
      <c r="E2764" s="9"/>
      <c r="F2764" s="9"/>
      <c r="G2764" s="282"/>
    </row>
    <row r="2765" spans="1:7" s="12" customFormat="1">
      <c r="A2765" s="7"/>
      <c r="B2765" s="37"/>
      <c r="C2765" s="38"/>
      <c r="D2765" s="9"/>
      <c r="E2765" s="9"/>
      <c r="F2765" s="9"/>
      <c r="G2765" s="282"/>
    </row>
    <row r="2766" spans="1:7" s="12" customFormat="1">
      <c r="A2766" s="7"/>
      <c r="B2766" s="37"/>
      <c r="C2766" s="38"/>
      <c r="D2766" s="9"/>
      <c r="E2766" s="9"/>
      <c r="F2766" s="9"/>
      <c r="G2766" s="282"/>
    </row>
    <row r="2767" spans="1:7" s="12" customFormat="1">
      <c r="A2767" s="7"/>
      <c r="B2767" s="37"/>
      <c r="C2767" s="38"/>
      <c r="D2767" s="9"/>
      <c r="E2767" s="9"/>
      <c r="F2767" s="9"/>
      <c r="G2767" s="282"/>
    </row>
    <row r="2768" spans="1:7" s="12" customFormat="1">
      <c r="A2768" s="7"/>
      <c r="B2768" s="37"/>
      <c r="C2768" s="38"/>
      <c r="D2768" s="9"/>
      <c r="E2768" s="9"/>
      <c r="F2768" s="9"/>
      <c r="G2768" s="282"/>
    </row>
    <row r="2769" spans="1:7" s="12" customFormat="1">
      <c r="A2769" s="7"/>
      <c r="B2769" s="37"/>
      <c r="C2769" s="38"/>
      <c r="D2769" s="9"/>
      <c r="E2769" s="9"/>
      <c r="F2769" s="9"/>
      <c r="G2769" s="282"/>
    </row>
    <row r="2770" spans="1:7" s="12" customFormat="1">
      <c r="A2770" s="7"/>
      <c r="B2770" s="37"/>
      <c r="C2770" s="38"/>
      <c r="D2770" s="9"/>
      <c r="E2770" s="9"/>
      <c r="F2770" s="9"/>
      <c r="G2770" s="282"/>
    </row>
    <row r="2771" spans="1:7" s="12" customFormat="1">
      <c r="A2771" s="7"/>
      <c r="B2771" s="37"/>
      <c r="C2771" s="38"/>
      <c r="D2771" s="9"/>
      <c r="E2771" s="9"/>
      <c r="F2771" s="9"/>
      <c r="G2771" s="282"/>
    </row>
    <row r="2772" spans="1:7" s="12" customFormat="1">
      <c r="A2772" s="7"/>
      <c r="B2772" s="37"/>
      <c r="C2772" s="38"/>
      <c r="D2772" s="9"/>
      <c r="E2772" s="9"/>
      <c r="F2772" s="9"/>
      <c r="G2772" s="282"/>
    </row>
    <row r="2773" spans="1:7" s="12" customFormat="1">
      <c r="A2773" s="7"/>
      <c r="B2773" s="37"/>
      <c r="C2773" s="38"/>
      <c r="D2773" s="9"/>
      <c r="E2773" s="9"/>
      <c r="F2773" s="9"/>
      <c r="G2773" s="282"/>
    </row>
    <row r="2774" spans="1:7" s="12" customFormat="1">
      <c r="A2774" s="7"/>
      <c r="B2774" s="37"/>
      <c r="C2774" s="38"/>
      <c r="D2774" s="9"/>
      <c r="E2774" s="9"/>
      <c r="F2774" s="9"/>
      <c r="G2774" s="282"/>
    </row>
    <row r="2775" spans="1:7" s="12" customFormat="1">
      <c r="A2775" s="7"/>
      <c r="B2775" s="37"/>
      <c r="C2775" s="38"/>
      <c r="D2775" s="9"/>
      <c r="E2775" s="9"/>
      <c r="F2775" s="9"/>
      <c r="G2775" s="282"/>
    </row>
    <row r="2776" spans="1:7" s="12" customFormat="1">
      <c r="A2776" s="7"/>
      <c r="B2776" s="37"/>
      <c r="C2776" s="38"/>
      <c r="D2776" s="9"/>
      <c r="E2776" s="9"/>
      <c r="F2776" s="9"/>
      <c r="G2776" s="282"/>
    </row>
    <row r="2777" spans="1:7" s="12" customFormat="1">
      <c r="A2777" s="7"/>
      <c r="B2777" s="37"/>
      <c r="C2777" s="38"/>
      <c r="D2777" s="9"/>
      <c r="E2777" s="9"/>
      <c r="F2777" s="9"/>
      <c r="G2777" s="282"/>
    </row>
    <row r="2778" spans="1:7" s="12" customFormat="1">
      <c r="A2778" s="7"/>
      <c r="B2778" s="37"/>
      <c r="C2778" s="38"/>
      <c r="D2778" s="9"/>
      <c r="E2778" s="9"/>
      <c r="F2778" s="9"/>
      <c r="G2778" s="282"/>
    </row>
    <row r="2779" spans="1:7" s="12" customFormat="1">
      <c r="A2779" s="7"/>
      <c r="B2779" s="37"/>
      <c r="C2779" s="38"/>
      <c r="D2779" s="9"/>
      <c r="E2779" s="9"/>
      <c r="F2779" s="9"/>
      <c r="G2779" s="282"/>
    </row>
    <row r="2780" spans="1:7" s="12" customFormat="1">
      <c r="A2780" s="7"/>
      <c r="B2780" s="37"/>
      <c r="C2780" s="38"/>
      <c r="D2780" s="9"/>
      <c r="E2780" s="9"/>
      <c r="F2780" s="9"/>
      <c r="G2780" s="282"/>
    </row>
    <row r="2781" spans="1:7" s="12" customFormat="1">
      <c r="A2781" s="7"/>
      <c r="B2781" s="37"/>
      <c r="C2781" s="38"/>
      <c r="D2781" s="9"/>
      <c r="E2781" s="9"/>
      <c r="F2781" s="9"/>
      <c r="G2781" s="282"/>
    </row>
    <row r="2782" spans="1:7" s="12" customFormat="1">
      <c r="A2782" s="7"/>
      <c r="B2782" s="37"/>
      <c r="C2782" s="38"/>
      <c r="D2782" s="9"/>
      <c r="E2782" s="9"/>
      <c r="F2782" s="9"/>
      <c r="G2782" s="282"/>
    </row>
    <row r="2783" spans="1:7" s="12" customFormat="1">
      <c r="A2783" s="7"/>
      <c r="B2783" s="37"/>
      <c r="C2783" s="38"/>
      <c r="D2783" s="9"/>
      <c r="E2783" s="9"/>
      <c r="F2783" s="9"/>
      <c r="G2783" s="282"/>
    </row>
    <row r="2784" spans="1:7" s="12" customFormat="1">
      <c r="A2784" s="7"/>
      <c r="B2784" s="37"/>
      <c r="C2784" s="38"/>
      <c r="D2784" s="9"/>
      <c r="E2784" s="9"/>
      <c r="F2784" s="9"/>
      <c r="G2784" s="282"/>
    </row>
    <row r="2785" spans="1:7" s="12" customFormat="1">
      <c r="A2785" s="7"/>
      <c r="B2785" s="37"/>
      <c r="C2785" s="38"/>
      <c r="D2785" s="9"/>
      <c r="E2785" s="9"/>
      <c r="F2785" s="9"/>
      <c r="G2785" s="282"/>
    </row>
    <row r="2786" spans="1:7" s="12" customFormat="1">
      <c r="A2786" s="7"/>
      <c r="B2786" s="37"/>
      <c r="C2786" s="38"/>
      <c r="D2786" s="9"/>
      <c r="E2786" s="9"/>
      <c r="F2786" s="9"/>
      <c r="G2786" s="282"/>
    </row>
    <row r="2787" spans="1:7" s="12" customFormat="1">
      <c r="A2787" s="7"/>
      <c r="B2787" s="37"/>
      <c r="C2787" s="38"/>
      <c r="D2787" s="9"/>
      <c r="E2787" s="9"/>
      <c r="F2787" s="9"/>
      <c r="G2787" s="282"/>
    </row>
    <row r="2788" spans="1:7" s="12" customFormat="1">
      <c r="A2788" s="7"/>
      <c r="B2788" s="37"/>
      <c r="C2788" s="38"/>
      <c r="D2788" s="9"/>
      <c r="E2788" s="9"/>
      <c r="F2788" s="9"/>
      <c r="G2788" s="282"/>
    </row>
    <row r="2789" spans="1:7" s="12" customFormat="1">
      <c r="A2789" s="7"/>
      <c r="B2789" s="37"/>
      <c r="C2789" s="38"/>
      <c r="D2789" s="9"/>
      <c r="E2789" s="9"/>
      <c r="F2789" s="9"/>
      <c r="G2789" s="282"/>
    </row>
    <row r="2790" spans="1:7" s="12" customFormat="1">
      <c r="A2790" s="7"/>
      <c r="B2790" s="37"/>
      <c r="C2790" s="38"/>
      <c r="D2790" s="9"/>
      <c r="E2790" s="9"/>
      <c r="F2790" s="9"/>
      <c r="G2790" s="282"/>
    </row>
    <row r="2791" spans="1:7" s="12" customFormat="1">
      <c r="A2791" s="7"/>
      <c r="B2791" s="37"/>
      <c r="C2791" s="38"/>
      <c r="D2791" s="9"/>
      <c r="E2791" s="9"/>
      <c r="F2791" s="9"/>
      <c r="G2791" s="282"/>
    </row>
    <row r="2792" spans="1:7" s="12" customFormat="1">
      <c r="A2792" s="7"/>
      <c r="B2792" s="37"/>
      <c r="C2792" s="38"/>
      <c r="D2792" s="9"/>
      <c r="E2792" s="9"/>
      <c r="F2792" s="9"/>
      <c r="G2792" s="282"/>
    </row>
    <row r="2793" spans="1:7" s="12" customFormat="1">
      <c r="A2793" s="7"/>
      <c r="B2793" s="37"/>
      <c r="C2793" s="38"/>
      <c r="D2793" s="9"/>
      <c r="E2793" s="9"/>
      <c r="F2793" s="9"/>
      <c r="G2793" s="282"/>
    </row>
    <row r="2794" spans="1:7" s="12" customFormat="1">
      <c r="A2794" s="7"/>
      <c r="B2794" s="37"/>
      <c r="C2794" s="38"/>
      <c r="D2794" s="9"/>
      <c r="E2794" s="9"/>
      <c r="F2794" s="9"/>
      <c r="G2794" s="282"/>
    </row>
    <row r="2795" spans="1:7" s="12" customFormat="1">
      <c r="A2795" s="7"/>
      <c r="B2795" s="37"/>
      <c r="C2795" s="38"/>
      <c r="D2795" s="9"/>
      <c r="E2795" s="9"/>
      <c r="F2795" s="9"/>
      <c r="G2795" s="282"/>
    </row>
    <row r="2796" spans="1:7" s="12" customFormat="1">
      <c r="A2796" s="7"/>
      <c r="B2796" s="37"/>
      <c r="C2796" s="38"/>
      <c r="D2796" s="9"/>
      <c r="E2796" s="9"/>
      <c r="F2796" s="9"/>
      <c r="G2796" s="282"/>
    </row>
    <row r="2797" spans="1:7" s="12" customFormat="1">
      <c r="A2797" s="7"/>
      <c r="B2797" s="37"/>
      <c r="C2797" s="38"/>
      <c r="D2797" s="9"/>
      <c r="E2797" s="9"/>
      <c r="F2797" s="9"/>
      <c r="G2797" s="282"/>
    </row>
    <row r="2798" spans="1:7" s="12" customFormat="1">
      <c r="A2798" s="7"/>
      <c r="B2798" s="37"/>
      <c r="C2798" s="38"/>
      <c r="D2798" s="9"/>
      <c r="E2798" s="9"/>
      <c r="F2798" s="9"/>
      <c r="G2798" s="282"/>
    </row>
    <row r="2799" spans="1:7" s="12" customFormat="1">
      <c r="A2799" s="7"/>
      <c r="B2799" s="37"/>
      <c r="C2799" s="38"/>
      <c r="D2799" s="9"/>
      <c r="E2799" s="9"/>
      <c r="F2799" s="9"/>
      <c r="G2799" s="282"/>
    </row>
    <row r="2800" spans="1:7" s="12" customFormat="1">
      <c r="A2800" s="7"/>
      <c r="B2800" s="37"/>
      <c r="C2800" s="38"/>
      <c r="D2800" s="9"/>
      <c r="E2800" s="9"/>
      <c r="F2800" s="9"/>
      <c r="G2800" s="282"/>
    </row>
    <row r="2801" spans="1:7" s="12" customFormat="1">
      <c r="A2801" s="7"/>
      <c r="B2801" s="37"/>
      <c r="C2801" s="38"/>
      <c r="D2801" s="9"/>
      <c r="E2801" s="9"/>
      <c r="F2801" s="9"/>
      <c r="G2801" s="282"/>
    </row>
    <row r="2802" spans="1:7" s="12" customFormat="1">
      <c r="A2802" s="7"/>
      <c r="B2802" s="37"/>
      <c r="C2802" s="38"/>
      <c r="D2802" s="9"/>
      <c r="E2802" s="9"/>
      <c r="F2802" s="9"/>
      <c r="G2802" s="282"/>
    </row>
    <row r="2803" spans="1:7" s="12" customFormat="1">
      <c r="A2803" s="7"/>
      <c r="B2803" s="37"/>
      <c r="C2803" s="38"/>
      <c r="D2803" s="9"/>
      <c r="E2803" s="9"/>
      <c r="F2803" s="9"/>
      <c r="G2803" s="282"/>
    </row>
    <row r="2804" spans="1:7" s="12" customFormat="1">
      <c r="A2804" s="7"/>
      <c r="B2804" s="37"/>
      <c r="C2804" s="38"/>
      <c r="D2804" s="9"/>
      <c r="E2804" s="9"/>
      <c r="F2804" s="9"/>
      <c r="G2804" s="282"/>
    </row>
    <row r="2805" spans="1:7" s="12" customFormat="1">
      <c r="A2805" s="7"/>
      <c r="B2805" s="37"/>
      <c r="C2805" s="38"/>
      <c r="D2805" s="9"/>
      <c r="E2805" s="9"/>
      <c r="F2805" s="9"/>
      <c r="G2805" s="282"/>
    </row>
    <row r="2806" spans="1:7" s="12" customFormat="1">
      <c r="A2806" s="7"/>
      <c r="B2806" s="37"/>
      <c r="C2806" s="38"/>
      <c r="D2806" s="9"/>
      <c r="E2806" s="9"/>
      <c r="F2806" s="9"/>
      <c r="G2806" s="282"/>
    </row>
    <row r="2807" spans="1:7" s="12" customFormat="1">
      <c r="A2807" s="7"/>
      <c r="B2807" s="37"/>
      <c r="C2807" s="38"/>
      <c r="D2807" s="9"/>
      <c r="E2807" s="9"/>
      <c r="F2807" s="9"/>
      <c r="G2807" s="282"/>
    </row>
    <row r="2808" spans="1:7" s="12" customFormat="1">
      <c r="A2808" s="7"/>
      <c r="B2808" s="37"/>
      <c r="C2808" s="38"/>
      <c r="D2808" s="9"/>
      <c r="E2808" s="9"/>
      <c r="F2808" s="9"/>
      <c r="G2808" s="282"/>
    </row>
    <row r="2809" spans="1:7" s="12" customFormat="1">
      <c r="A2809" s="7"/>
      <c r="B2809" s="37"/>
      <c r="C2809" s="38"/>
      <c r="D2809" s="9"/>
      <c r="E2809" s="9"/>
      <c r="F2809" s="9"/>
      <c r="G2809" s="282"/>
    </row>
    <row r="2810" spans="1:7" s="12" customFormat="1">
      <c r="A2810" s="7"/>
      <c r="B2810" s="37"/>
      <c r="C2810" s="38"/>
      <c r="D2810" s="9"/>
      <c r="E2810" s="9"/>
      <c r="F2810" s="9"/>
      <c r="G2810" s="282"/>
    </row>
    <row r="2811" spans="1:7" s="12" customFormat="1">
      <c r="A2811" s="7"/>
      <c r="B2811" s="37"/>
      <c r="C2811" s="38"/>
      <c r="D2811" s="9"/>
      <c r="E2811" s="9"/>
      <c r="F2811" s="9"/>
      <c r="G2811" s="282"/>
    </row>
    <row r="2812" spans="1:7" s="12" customFormat="1">
      <c r="A2812" s="7"/>
      <c r="B2812" s="37"/>
      <c r="C2812" s="38"/>
      <c r="D2812" s="9"/>
      <c r="E2812" s="9"/>
      <c r="F2812" s="9"/>
      <c r="G2812" s="282"/>
    </row>
    <row r="2813" spans="1:7" s="12" customFormat="1">
      <c r="A2813" s="7"/>
      <c r="B2813" s="37"/>
      <c r="C2813" s="38"/>
      <c r="D2813" s="9"/>
      <c r="E2813" s="9"/>
      <c r="F2813" s="9"/>
      <c r="G2813" s="282"/>
    </row>
    <row r="2814" spans="1:7" s="12" customFormat="1">
      <c r="A2814" s="7"/>
      <c r="B2814" s="37"/>
      <c r="C2814" s="38"/>
      <c r="D2814" s="9"/>
      <c r="E2814" s="9"/>
      <c r="F2814" s="9"/>
      <c r="G2814" s="282"/>
    </row>
    <row r="2815" spans="1:7" s="12" customFormat="1">
      <c r="A2815" s="7"/>
      <c r="B2815" s="37"/>
      <c r="C2815" s="38"/>
      <c r="D2815" s="9"/>
      <c r="E2815" s="9"/>
      <c r="F2815" s="9"/>
      <c r="G2815" s="282"/>
    </row>
    <row r="2816" spans="1:7" s="12" customFormat="1">
      <c r="A2816" s="7"/>
      <c r="B2816" s="37"/>
      <c r="C2816" s="38"/>
      <c r="D2816" s="9"/>
      <c r="E2816" s="9"/>
      <c r="F2816" s="9"/>
      <c r="G2816" s="282"/>
    </row>
    <row r="2817" spans="1:7" s="12" customFormat="1">
      <c r="A2817" s="7"/>
      <c r="B2817" s="37"/>
      <c r="C2817" s="38"/>
      <c r="D2817" s="9"/>
      <c r="E2817" s="9"/>
      <c r="F2817" s="9"/>
      <c r="G2817" s="282"/>
    </row>
    <row r="2818" spans="1:7" s="12" customFormat="1">
      <c r="A2818" s="7"/>
      <c r="B2818" s="37"/>
      <c r="C2818" s="38"/>
      <c r="D2818" s="9"/>
      <c r="E2818" s="9"/>
      <c r="F2818" s="9"/>
      <c r="G2818" s="282"/>
    </row>
    <row r="2819" spans="1:7" s="12" customFormat="1">
      <c r="A2819" s="7"/>
      <c r="B2819" s="37"/>
      <c r="C2819" s="38"/>
      <c r="D2819" s="9"/>
      <c r="E2819" s="9"/>
      <c r="F2819" s="9"/>
      <c r="G2819" s="282"/>
    </row>
    <row r="2820" spans="1:7" s="12" customFormat="1">
      <c r="A2820" s="7"/>
      <c r="B2820" s="37"/>
      <c r="C2820" s="38"/>
      <c r="D2820" s="9"/>
      <c r="E2820" s="9"/>
      <c r="F2820" s="9"/>
      <c r="G2820" s="282"/>
    </row>
    <row r="2822" spans="1:7" s="12" customFormat="1">
      <c r="A2822" s="7"/>
      <c r="B2822" s="37"/>
      <c r="C2822" s="38"/>
      <c r="D2822" s="9"/>
      <c r="E2822" s="9"/>
      <c r="F2822" s="9"/>
      <c r="G2822" s="282"/>
    </row>
    <row r="2823" spans="1:7" s="12" customFormat="1">
      <c r="A2823" s="7"/>
      <c r="B2823" s="37"/>
      <c r="C2823" s="38"/>
      <c r="D2823" s="9"/>
      <c r="E2823" s="9"/>
      <c r="F2823" s="9"/>
      <c r="G2823" s="282"/>
    </row>
    <row r="2825" spans="1:7" s="12" customFormat="1">
      <c r="A2825" s="7"/>
      <c r="B2825" s="37"/>
      <c r="C2825" s="38"/>
      <c r="D2825" s="9"/>
      <c r="E2825" s="9"/>
      <c r="F2825" s="9"/>
      <c r="G2825" s="282"/>
    </row>
    <row r="2826" spans="1:7" s="12" customFormat="1">
      <c r="A2826" s="7"/>
      <c r="B2826" s="37"/>
      <c r="C2826" s="38"/>
      <c r="D2826" s="9"/>
      <c r="E2826" s="9"/>
      <c r="F2826" s="9"/>
      <c r="G2826" s="282"/>
    </row>
    <row r="2829" spans="1:7" s="12" customFormat="1">
      <c r="A2829" s="7"/>
      <c r="B2829" s="37"/>
      <c r="C2829" s="38"/>
      <c r="D2829" s="9"/>
      <c r="E2829" s="9"/>
      <c r="F2829" s="9"/>
      <c r="G2829" s="282"/>
    </row>
    <row r="2835" spans="1:7" s="12" customFormat="1">
      <c r="A2835" s="7"/>
      <c r="B2835" s="37"/>
      <c r="C2835" s="38"/>
      <c r="D2835" s="9"/>
      <c r="E2835" s="9"/>
      <c r="F2835" s="9"/>
      <c r="G2835" s="282"/>
    </row>
    <row r="2838" spans="1:7" s="6" customFormat="1">
      <c r="A2838" s="7"/>
      <c r="B2838" s="37"/>
      <c r="C2838" s="38"/>
      <c r="D2838" s="9"/>
      <c r="E2838" s="9"/>
      <c r="F2838" s="9"/>
      <c r="G2838" s="282"/>
    </row>
    <row r="2839" spans="1:7" s="6" customFormat="1">
      <c r="A2839" s="7"/>
      <c r="B2839" s="37"/>
      <c r="C2839" s="38"/>
      <c r="D2839" s="9"/>
      <c r="E2839" s="9"/>
      <c r="F2839" s="9"/>
      <c r="G2839" s="282"/>
    </row>
    <row r="2842" spans="1:7" s="12" customFormat="1">
      <c r="A2842" s="7"/>
      <c r="B2842" s="37"/>
      <c r="C2842" s="38"/>
      <c r="D2842" s="9"/>
      <c r="E2842" s="9"/>
      <c r="F2842" s="9"/>
      <c r="G2842" s="282"/>
    </row>
    <row r="2843" spans="1:7" s="12" customFormat="1">
      <c r="A2843" s="7"/>
      <c r="B2843" s="37"/>
      <c r="C2843" s="38"/>
      <c r="D2843" s="9"/>
      <c r="E2843" s="9"/>
      <c r="F2843" s="9"/>
      <c r="G2843" s="282"/>
    </row>
    <row r="2844" spans="1:7" s="12" customFormat="1">
      <c r="A2844" s="7"/>
      <c r="B2844" s="37"/>
      <c r="C2844" s="38"/>
      <c r="D2844" s="9"/>
      <c r="E2844" s="9"/>
      <c r="F2844" s="9"/>
      <c r="G2844" s="282"/>
    </row>
    <row r="2845" spans="1:7" s="12" customFormat="1">
      <c r="A2845" s="7"/>
      <c r="B2845" s="37"/>
      <c r="C2845" s="38"/>
      <c r="D2845" s="9"/>
      <c r="E2845" s="9"/>
      <c r="F2845" s="9"/>
      <c r="G2845" s="282"/>
    </row>
    <row r="2846" spans="1:7" s="12" customFormat="1">
      <c r="A2846" s="7"/>
      <c r="B2846" s="37"/>
      <c r="C2846" s="38"/>
      <c r="D2846" s="9"/>
      <c r="E2846" s="9"/>
      <c r="F2846" s="9"/>
      <c r="G2846" s="282"/>
    </row>
    <row r="2847" spans="1:7" s="12" customFormat="1">
      <c r="A2847" s="7"/>
      <c r="B2847" s="37"/>
      <c r="C2847" s="38"/>
      <c r="D2847" s="9"/>
      <c r="E2847" s="9"/>
      <c r="F2847" s="9"/>
      <c r="G2847" s="282"/>
    </row>
    <row r="2848" spans="1:7" s="12" customFormat="1">
      <c r="A2848" s="7"/>
      <c r="B2848" s="37"/>
      <c r="C2848" s="38"/>
      <c r="D2848" s="9"/>
      <c r="E2848" s="9"/>
      <c r="F2848" s="9"/>
      <c r="G2848" s="282"/>
    </row>
    <row r="2849" spans="1:7" s="12" customFormat="1">
      <c r="A2849" s="7"/>
      <c r="B2849" s="37"/>
      <c r="C2849" s="38"/>
      <c r="D2849" s="9"/>
      <c r="E2849" s="9"/>
      <c r="F2849" s="9"/>
      <c r="G2849" s="282"/>
    </row>
    <row r="2852" spans="1:7" s="6" customFormat="1">
      <c r="A2852" s="7"/>
      <c r="B2852" s="37"/>
      <c r="C2852" s="38"/>
      <c r="D2852" s="9"/>
      <c r="E2852" s="9"/>
      <c r="F2852" s="9"/>
      <c r="G2852" s="282"/>
    </row>
    <row r="2853" spans="1:7" s="6" customFormat="1">
      <c r="A2853" s="7"/>
      <c r="B2853" s="37"/>
      <c r="C2853" s="38"/>
      <c r="D2853" s="9"/>
      <c r="E2853" s="9"/>
      <c r="F2853" s="9"/>
      <c r="G2853" s="282"/>
    </row>
    <row r="2856" spans="1:7" s="12" customFormat="1">
      <c r="A2856" s="7"/>
      <c r="B2856" s="37"/>
      <c r="C2856" s="38"/>
      <c r="D2856" s="9"/>
      <c r="E2856" s="9"/>
      <c r="F2856" s="9"/>
      <c r="G2856" s="282"/>
    </row>
    <row r="2857" spans="1:7" s="12" customFormat="1">
      <c r="A2857" s="7"/>
      <c r="B2857" s="37"/>
      <c r="C2857" s="38"/>
      <c r="D2857" s="9"/>
      <c r="E2857" s="9"/>
      <c r="F2857" s="9"/>
      <c r="G2857" s="282"/>
    </row>
    <row r="2858" spans="1:7" s="12" customFormat="1">
      <c r="A2858" s="7"/>
      <c r="B2858" s="37"/>
      <c r="C2858" s="38"/>
      <c r="D2858" s="9"/>
      <c r="E2858" s="9"/>
      <c r="F2858" s="9"/>
      <c r="G2858" s="282"/>
    </row>
    <row r="2859" spans="1:7" s="12" customFormat="1">
      <c r="A2859" s="7"/>
      <c r="B2859" s="37"/>
      <c r="C2859" s="38"/>
      <c r="D2859" s="9"/>
      <c r="E2859" s="9"/>
      <c r="F2859" s="9"/>
      <c r="G2859" s="282"/>
    </row>
    <row r="2860" spans="1:7" s="12" customFormat="1">
      <c r="A2860" s="7"/>
      <c r="B2860" s="37"/>
      <c r="C2860" s="38"/>
      <c r="D2860" s="9"/>
      <c r="E2860" s="9"/>
      <c r="F2860" s="9"/>
      <c r="G2860" s="282"/>
    </row>
    <row r="2861" spans="1:7" s="12" customFormat="1">
      <c r="A2861" s="7"/>
      <c r="B2861" s="37"/>
      <c r="C2861" s="38"/>
      <c r="D2861" s="9"/>
      <c r="E2861" s="9"/>
      <c r="F2861" s="9"/>
      <c r="G2861" s="282"/>
    </row>
    <row r="2862" spans="1:7" s="12" customFormat="1">
      <c r="A2862" s="7"/>
      <c r="B2862" s="37"/>
      <c r="C2862" s="38"/>
      <c r="D2862" s="9"/>
      <c r="E2862" s="9"/>
      <c r="F2862" s="9"/>
      <c r="G2862" s="282"/>
    </row>
    <row r="2863" spans="1:7" s="12" customFormat="1">
      <c r="A2863" s="7"/>
      <c r="B2863" s="37"/>
      <c r="C2863" s="38"/>
      <c r="D2863" s="9"/>
      <c r="E2863" s="9"/>
      <c r="F2863" s="9"/>
      <c r="G2863" s="282"/>
    </row>
    <row r="2864" spans="1:7" s="12" customFormat="1">
      <c r="A2864" s="7"/>
      <c r="B2864" s="37"/>
      <c r="C2864" s="38"/>
      <c r="D2864" s="9"/>
      <c r="E2864" s="9"/>
      <c r="F2864" s="9"/>
      <c r="G2864" s="282"/>
    </row>
    <row r="2865" spans="1:7" s="12" customFormat="1">
      <c r="A2865" s="7"/>
      <c r="B2865" s="37"/>
      <c r="C2865" s="38"/>
      <c r="D2865" s="9"/>
      <c r="E2865" s="9"/>
      <c r="F2865" s="9"/>
      <c r="G2865" s="282"/>
    </row>
    <row r="2866" spans="1:7" s="12" customFormat="1">
      <c r="A2866" s="7"/>
      <c r="B2866" s="37"/>
      <c r="C2866" s="38"/>
      <c r="D2866" s="9"/>
      <c r="E2866" s="9"/>
      <c r="F2866" s="9"/>
      <c r="G2866" s="282"/>
    </row>
    <row r="2867" spans="1:7" s="12" customFormat="1">
      <c r="A2867" s="7"/>
      <c r="B2867" s="37"/>
      <c r="C2867" s="38"/>
      <c r="D2867" s="9"/>
      <c r="E2867" s="9"/>
      <c r="F2867" s="9"/>
      <c r="G2867" s="282"/>
    </row>
    <row r="2868" spans="1:7" s="12" customFormat="1">
      <c r="A2868" s="7"/>
      <c r="B2868" s="37"/>
      <c r="C2868" s="38"/>
      <c r="D2868" s="9"/>
      <c r="E2868" s="9"/>
      <c r="F2868" s="9"/>
      <c r="G2868" s="282"/>
    </row>
    <row r="2869" spans="1:7" s="12" customFormat="1">
      <c r="A2869" s="7"/>
      <c r="B2869" s="37"/>
      <c r="C2869" s="38"/>
      <c r="D2869" s="9"/>
      <c r="E2869" s="9"/>
      <c r="F2869" s="9"/>
      <c r="G2869" s="282"/>
    </row>
    <row r="2870" spans="1:7" s="12" customFormat="1">
      <c r="A2870" s="7"/>
      <c r="B2870" s="37"/>
      <c r="C2870" s="38"/>
      <c r="D2870" s="9"/>
      <c r="E2870" s="9"/>
      <c r="F2870" s="9"/>
      <c r="G2870" s="282"/>
    </row>
    <row r="2871" spans="1:7" s="12" customFormat="1">
      <c r="A2871" s="7"/>
      <c r="B2871" s="37"/>
      <c r="C2871" s="38"/>
      <c r="D2871" s="9"/>
      <c r="E2871" s="9"/>
      <c r="F2871" s="9"/>
      <c r="G2871" s="282"/>
    </row>
    <row r="2872" spans="1:7" s="12" customFormat="1">
      <c r="A2872" s="7"/>
      <c r="B2872" s="37"/>
      <c r="C2872" s="38"/>
      <c r="D2872" s="9"/>
      <c r="E2872" s="9"/>
      <c r="F2872" s="9"/>
      <c r="G2872" s="282"/>
    </row>
    <row r="2873" spans="1:7" s="12" customFormat="1">
      <c r="A2873" s="7"/>
      <c r="B2873" s="37"/>
      <c r="C2873" s="38"/>
      <c r="D2873" s="9"/>
      <c r="E2873" s="9"/>
      <c r="F2873" s="9"/>
      <c r="G2873" s="282"/>
    </row>
    <row r="2874" spans="1:7" s="12" customFormat="1">
      <c r="A2874" s="7"/>
      <c r="B2874" s="37"/>
      <c r="C2874" s="38"/>
      <c r="D2874" s="9"/>
      <c r="E2874" s="9"/>
      <c r="F2874" s="9"/>
      <c r="G2874" s="282"/>
    </row>
    <row r="2875" spans="1:7" s="12" customFormat="1">
      <c r="A2875" s="7"/>
      <c r="B2875" s="37"/>
      <c r="C2875" s="38"/>
      <c r="D2875" s="9"/>
      <c r="E2875" s="9"/>
      <c r="F2875" s="9"/>
      <c r="G2875" s="282"/>
    </row>
    <row r="2876" spans="1:7" s="12" customFormat="1">
      <c r="A2876" s="7"/>
      <c r="B2876" s="37"/>
      <c r="C2876" s="38"/>
      <c r="D2876" s="9"/>
      <c r="E2876" s="9"/>
      <c r="F2876" s="9"/>
      <c r="G2876" s="282"/>
    </row>
    <row r="2877" spans="1:7" s="12" customFormat="1">
      <c r="A2877" s="7"/>
      <c r="B2877" s="37"/>
      <c r="C2877" s="38"/>
      <c r="D2877" s="9"/>
      <c r="E2877" s="9"/>
      <c r="F2877" s="9"/>
      <c r="G2877" s="282"/>
    </row>
    <row r="2878" spans="1:7" s="12" customFormat="1">
      <c r="A2878" s="7"/>
      <c r="B2878" s="37"/>
      <c r="C2878" s="38"/>
      <c r="D2878" s="9"/>
      <c r="E2878" s="9"/>
      <c r="F2878" s="9"/>
      <c r="G2878" s="282"/>
    </row>
    <row r="2879" spans="1:7" s="12" customFormat="1">
      <c r="A2879" s="7"/>
      <c r="B2879" s="37"/>
      <c r="C2879" s="38"/>
      <c r="D2879" s="9"/>
      <c r="E2879" s="9"/>
      <c r="F2879" s="9"/>
      <c r="G2879" s="282"/>
    </row>
    <row r="2882" spans="1:7" s="6" customFormat="1">
      <c r="A2882" s="7"/>
      <c r="B2882" s="37"/>
      <c r="C2882" s="38"/>
      <c r="D2882" s="9"/>
      <c r="E2882" s="9"/>
      <c r="F2882" s="9"/>
      <c r="G2882" s="282"/>
    </row>
    <row r="2883" spans="1:7" s="6" customFormat="1">
      <c r="A2883" s="7"/>
      <c r="B2883" s="37"/>
      <c r="C2883" s="38"/>
      <c r="D2883" s="9"/>
      <c r="E2883" s="9"/>
      <c r="F2883" s="9"/>
      <c r="G2883" s="282"/>
    </row>
    <row r="2896" spans="1:7" s="12" customFormat="1">
      <c r="A2896" s="7"/>
      <c r="B2896" s="37"/>
      <c r="C2896" s="38"/>
      <c r="D2896" s="9"/>
      <c r="E2896" s="9"/>
      <c r="F2896" s="9"/>
      <c r="G2896" s="282"/>
    </row>
    <row r="2897" spans="1:7" s="12" customFormat="1">
      <c r="A2897" s="7"/>
      <c r="B2897" s="37"/>
      <c r="C2897" s="38"/>
      <c r="D2897" s="9"/>
      <c r="E2897" s="9"/>
      <c r="F2897" s="9"/>
      <c r="G2897" s="282"/>
    </row>
    <row r="2898" spans="1:7" s="12" customFormat="1">
      <c r="A2898" s="7"/>
      <c r="B2898" s="37"/>
      <c r="C2898" s="38"/>
      <c r="D2898" s="9"/>
      <c r="E2898" s="9"/>
      <c r="F2898" s="9"/>
      <c r="G2898" s="282"/>
    </row>
    <row r="2899" spans="1:7" s="12" customFormat="1">
      <c r="A2899" s="7"/>
      <c r="B2899" s="37"/>
      <c r="C2899" s="38"/>
      <c r="D2899" s="9"/>
      <c r="E2899" s="9"/>
      <c r="F2899" s="9"/>
      <c r="G2899" s="282"/>
    </row>
    <row r="2900" spans="1:7" s="12" customFormat="1">
      <c r="A2900" s="7"/>
      <c r="B2900" s="37"/>
      <c r="C2900" s="38"/>
      <c r="D2900" s="9"/>
      <c r="E2900" s="9"/>
      <c r="F2900" s="9"/>
      <c r="G2900" s="282"/>
    </row>
    <row r="2901" spans="1:7" s="12" customFormat="1">
      <c r="A2901" s="7"/>
      <c r="B2901" s="37"/>
      <c r="C2901" s="38"/>
      <c r="D2901" s="9"/>
      <c r="E2901" s="9"/>
      <c r="F2901" s="9"/>
      <c r="G2901" s="282"/>
    </row>
    <row r="2902" spans="1:7" s="12" customFormat="1">
      <c r="A2902" s="7"/>
      <c r="B2902" s="37"/>
      <c r="C2902" s="38"/>
      <c r="D2902" s="9"/>
      <c r="E2902" s="9"/>
      <c r="F2902" s="9"/>
      <c r="G2902" s="282"/>
    </row>
    <row r="2903" spans="1:7" s="12" customFormat="1">
      <c r="A2903" s="7"/>
      <c r="B2903" s="37"/>
      <c r="C2903" s="38"/>
      <c r="D2903" s="9"/>
      <c r="E2903" s="9"/>
      <c r="F2903" s="9"/>
      <c r="G2903" s="282"/>
    </row>
    <row r="2904" spans="1:7" s="12" customFormat="1">
      <c r="A2904" s="7"/>
      <c r="B2904" s="37"/>
      <c r="C2904" s="38"/>
      <c r="D2904" s="9"/>
      <c r="E2904" s="9"/>
      <c r="F2904" s="9"/>
      <c r="G2904" s="282"/>
    </row>
    <row r="2905" spans="1:7" s="12" customFormat="1">
      <c r="A2905" s="7"/>
      <c r="B2905" s="37"/>
      <c r="C2905" s="38"/>
      <c r="D2905" s="9"/>
      <c r="E2905" s="9"/>
      <c r="F2905" s="9"/>
      <c r="G2905" s="282"/>
    </row>
    <row r="2906" spans="1:7" s="12" customFormat="1">
      <c r="A2906" s="7"/>
      <c r="B2906" s="37"/>
      <c r="C2906" s="38"/>
      <c r="D2906" s="9"/>
      <c r="E2906" s="9"/>
      <c r="F2906" s="9"/>
      <c r="G2906" s="282"/>
    </row>
    <row r="2907" spans="1:7" s="12" customFormat="1">
      <c r="A2907" s="7"/>
      <c r="B2907" s="37"/>
      <c r="C2907" s="38"/>
      <c r="D2907" s="9"/>
      <c r="E2907" s="9"/>
      <c r="F2907" s="9"/>
      <c r="G2907" s="282"/>
    </row>
    <row r="2908" spans="1:7" s="12" customFormat="1">
      <c r="A2908" s="7"/>
      <c r="B2908" s="37"/>
      <c r="C2908" s="38"/>
      <c r="D2908" s="9"/>
      <c r="E2908" s="9"/>
      <c r="F2908" s="9"/>
      <c r="G2908" s="282"/>
    </row>
    <row r="2909" spans="1:7" s="12" customFormat="1">
      <c r="A2909" s="7"/>
      <c r="B2909" s="37"/>
      <c r="C2909" s="38"/>
      <c r="D2909" s="9"/>
      <c r="E2909" s="9"/>
      <c r="F2909" s="9"/>
      <c r="G2909" s="282"/>
    </row>
    <row r="2910" spans="1:7" s="12" customFormat="1">
      <c r="A2910" s="7"/>
      <c r="B2910" s="37"/>
      <c r="C2910" s="38"/>
      <c r="D2910" s="9"/>
      <c r="E2910" s="9"/>
      <c r="F2910" s="9"/>
      <c r="G2910" s="282"/>
    </row>
    <row r="2911" spans="1:7" s="12" customFormat="1">
      <c r="A2911" s="7"/>
      <c r="B2911" s="37"/>
      <c r="C2911" s="38"/>
      <c r="D2911" s="9"/>
      <c r="E2911" s="9"/>
      <c r="F2911" s="9"/>
      <c r="G2911" s="282"/>
    </row>
    <row r="2912" spans="1:7" s="12" customFormat="1">
      <c r="A2912" s="7"/>
      <c r="B2912" s="37"/>
      <c r="C2912" s="38"/>
      <c r="D2912" s="9"/>
      <c r="E2912" s="9"/>
      <c r="F2912" s="9"/>
      <c r="G2912" s="282"/>
    </row>
    <row r="2913" spans="1:7" s="12" customFormat="1">
      <c r="A2913" s="7"/>
      <c r="B2913" s="37"/>
      <c r="C2913" s="38"/>
      <c r="D2913" s="9"/>
      <c r="E2913" s="9"/>
      <c r="F2913" s="9"/>
      <c r="G2913" s="282"/>
    </row>
    <row r="2914" spans="1:7" s="12" customFormat="1">
      <c r="A2914" s="7"/>
      <c r="B2914" s="37"/>
      <c r="C2914" s="38"/>
      <c r="D2914" s="9"/>
      <c r="E2914" s="9"/>
      <c r="F2914" s="9"/>
      <c r="G2914" s="282"/>
    </row>
    <row r="2915" spans="1:7" s="12" customFormat="1">
      <c r="A2915" s="7"/>
      <c r="B2915" s="37"/>
      <c r="C2915" s="38"/>
      <c r="D2915" s="9"/>
      <c r="E2915" s="9"/>
      <c r="F2915" s="9"/>
      <c r="G2915" s="282"/>
    </row>
    <row r="2916" spans="1:7" s="12" customFormat="1">
      <c r="A2916" s="7"/>
      <c r="B2916" s="37"/>
      <c r="C2916" s="38"/>
      <c r="D2916" s="9"/>
      <c r="E2916" s="9"/>
      <c r="F2916" s="9"/>
      <c r="G2916" s="282"/>
    </row>
    <row r="2917" spans="1:7" s="12" customFormat="1">
      <c r="A2917" s="7"/>
      <c r="B2917" s="37"/>
      <c r="C2917" s="38"/>
      <c r="D2917" s="9"/>
      <c r="E2917" s="9"/>
      <c r="F2917" s="9"/>
      <c r="G2917" s="282"/>
    </row>
    <row r="2918" spans="1:7" s="12" customFormat="1">
      <c r="A2918" s="7"/>
      <c r="B2918" s="37"/>
      <c r="C2918" s="38"/>
      <c r="D2918" s="9"/>
      <c r="E2918" s="9"/>
      <c r="F2918" s="9"/>
      <c r="G2918" s="282"/>
    </row>
    <row r="2919" spans="1:7" s="12" customFormat="1">
      <c r="A2919" s="7"/>
      <c r="B2919" s="37"/>
      <c r="C2919" s="38"/>
      <c r="D2919" s="9"/>
      <c r="E2919" s="9"/>
      <c r="F2919" s="9"/>
      <c r="G2919" s="282"/>
    </row>
    <row r="2920" spans="1:7" s="12" customFormat="1">
      <c r="A2920" s="7"/>
      <c r="B2920" s="37"/>
      <c r="C2920" s="38"/>
      <c r="D2920" s="9"/>
      <c r="E2920" s="9"/>
      <c r="F2920" s="9"/>
      <c r="G2920" s="282"/>
    </row>
    <row r="2921" spans="1:7" s="12" customFormat="1">
      <c r="A2921" s="7"/>
      <c r="B2921" s="37"/>
      <c r="C2921" s="38"/>
      <c r="D2921" s="9"/>
      <c r="E2921" s="9"/>
      <c r="F2921" s="9"/>
      <c r="G2921" s="282"/>
    </row>
    <row r="2922" spans="1:7" s="12" customFormat="1">
      <c r="A2922" s="7"/>
      <c r="B2922" s="37"/>
      <c r="C2922" s="38"/>
      <c r="D2922" s="9"/>
      <c r="E2922" s="9"/>
      <c r="F2922" s="9"/>
      <c r="G2922" s="282"/>
    </row>
    <row r="2923" spans="1:7" s="12" customFormat="1">
      <c r="A2923" s="7"/>
      <c r="B2923" s="37"/>
      <c r="C2923" s="38"/>
      <c r="D2923" s="9"/>
      <c r="E2923" s="9"/>
      <c r="F2923" s="9"/>
      <c r="G2923" s="282"/>
    </row>
    <row r="2924" spans="1:7" s="12" customFormat="1">
      <c r="A2924" s="7"/>
      <c r="B2924" s="37"/>
      <c r="C2924" s="38"/>
      <c r="D2924" s="9"/>
      <c r="E2924" s="9"/>
      <c r="F2924" s="9"/>
      <c r="G2924" s="282"/>
    </row>
    <row r="2925" spans="1:7" s="12" customFormat="1">
      <c r="A2925" s="7"/>
      <c r="B2925" s="37"/>
      <c r="C2925" s="38"/>
      <c r="D2925" s="9"/>
      <c r="E2925" s="9"/>
      <c r="F2925" s="9"/>
      <c r="G2925" s="282"/>
    </row>
    <row r="2926" spans="1:7" s="12" customFormat="1">
      <c r="A2926" s="7"/>
      <c r="B2926" s="37"/>
      <c r="C2926" s="38"/>
      <c r="D2926" s="9"/>
      <c r="E2926" s="9"/>
      <c r="F2926" s="9"/>
      <c r="G2926" s="282"/>
    </row>
    <row r="2927" spans="1:7" s="12" customFormat="1">
      <c r="A2927" s="7"/>
      <c r="B2927" s="37"/>
      <c r="C2927" s="38"/>
      <c r="D2927" s="9"/>
      <c r="E2927" s="9"/>
      <c r="F2927" s="9"/>
      <c r="G2927" s="282"/>
    </row>
    <row r="2928" spans="1:7" s="12" customFormat="1">
      <c r="A2928" s="7"/>
      <c r="B2928" s="37"/>
      <c r="C2928" s="38"/>
      <c r="D2928" s="9"/>
      <c r="E2928" s="9"/>
      <c r="F2928" s="9"/>
      <c r="G2928" s="282"/>
    </row>
    <row r="2929" spans="1:7" s="12" customFormat="1">
      <c r="A2929" s="7"/>
      <c r="B2929" s="37"/>
      <c r="C2929" s="38"/>
      <c r="D2929" s="9"/>
      <c r="E2929" s="9"/>
      <c r="F2929" s="9"/>
      <c r="G2929" s="282"/>
    </row>
    <row r="2930" spans="1:7" s="12" customFormat="1">
      <c r="A2930" s="7"/>
      <c r="B2930" s="37"/>
      <c r="C2930" s="38"/>
      <c r="D2930" s="9"/>
      <c r="E2930" s="9"/>
      <c r="F2930" s="9"/>
      <c r="G2930" s="282"/>
    </row>
    <row r="2931" spans="1:7" s="12" customFormat="1">
      <c r="A2931" s="7"/>
      <c r="B2931" s="37"/>
      <c r="C2931" s="38"/>
      <c r="D2931" s="9"/>
      <c r="E2931" s="9"/>
      <c r="F2931" s="9"/>
      <c r="G2931" s="282"/>
    </row>
    <row r="2932" spans="1:7" s="12" customFormat="1">
      <c r="A2932" s="7"/>
      <c r="B2932" s="37"/>
      <c r="C2932" s="38"/>
      <c r="D2932" s="9"/>
      <c r="E2932" s="9"/>
      <c r="F2932" s="9"/>
      <c r="G2932" s="282"/>
    </row>
    <row r="2933" spans="1:7" s="12" customFormat="1">
      <c r="A2933" s="7"/>
      <c r="B2933" s="37"/>
      <c r="C2933" s="38"/>
      <c r="D2933" s="9"/>
      <c r="E2933" s="9"/>
      <c r="F2933" s="9"/>
      <c r="G2933" s="282"/>
    </row>
    <row r="2934" spans="1:7" s="12" customFormat="1">
      <c r="A2934" s="7"/>
      <c r="B2934" s="37"/>
      <c r="C2934" s="38"/>
      <c r="D2934" s="9"/>
      <c r="E2934" s="9"/>
      <c r="F2934" s="9"/>
      <c r="G2934" s="282"/>
    </row>
    <row r="2935" spans="1:7" s="12" customFormat="1">
      <c r="A2935" s="7"/>
      <c r="B2935" s="37"/>
      <c r="C2935" s="38"/>
      <c r="D2935" s="9"/>
      <c r="E2935" s="9"/>
      <c r="F2935" s="9"/>
      <c r="G2935" s="282"/>
    </row>
    <row r="2936" spans="1:7" s="12" customFormat="1">
      <c r="A2936" s="7"/>
      <c r="B2936" s="37"/>
      <c r="C2936" s="38"/>
      <c r="D2936" s="9"/>
      <c r="E2936" s="9"/>
      <c r="F2936" s="9"/>
      <c r="G2936" s="282"/>
    </row>
    <row r="2937" spans="1:7" s="12" customFormat="1">
      <c r="A2937" s="7"/>
      <c r="B2937" s="37"/>
      <c r="C2937" s="38"/>
      <c r="D2937" s="9"/>
      <c r="E2937" s="9"/>
      <c r="F2937" s="9"/>
      <c r="G2937" s="282"/>
    </row>
    <row r="2938" spans="1:7" s="12" customFormat="1">
      <c r="A2938" s="7"/>
      <c r="B2938" s="37"/>
      <c r="C2938" s="38"/>
      <c r="D2938" s="9"/>
      <c r="E2938" s="9"/>
      <c r="F2938" s="9"/>
      <c r="G2938" s="282"/>
    </row>
    <row r="2939" spans="1:7" s="12" customFormat="1">
      <c r="A2939" s="7"/>
      <c r="B2939" s="37"/>
      <c r="C2939" s="38"/>
      <c r="D2939" s="9"/>
      <c r="E2939" s="9"/>
      <c r="F2939" s="9"/>
      <c r="G2939" s="282"/>
    </row>
    <row r="2940" spans="1:7" s="12" customFormat="1">
      <c r="A2940" s="7"/>
      <c r="B2940" s="37"/>
      <c r="C2940" s="38"/>
      <c r="D2940" s="9"/>
      <c r="E2940" s="9"/>
      <c r="F2940" s="9"/>
      <c r="G2940" s="282"/>
    </row>
    <row r="2941" spans="1:7" s="12" customFormat="1">
      <c r="A2941" s="7"/>
      <c r="B2941" s="37"/>
      <c r="C2941" s="38"/>
      <c r="D2941" s="9"/>
      <c r="E2941" s="9"/>
      <c r="F2941" s="9"/>
      <c r="G2941" s="282"/>
    </row>
    <row r="2942" spans="1:7" s="12" customFormat="1">
      <c r="A2942" s="7"/>
      <c r="B2942" s="37"/>
      <c r="C2942" s="38"/>
      <c r="D2942" s="9"/>
      <c r="E2942" s="9"/>
      <c r="F2942" s="9"/>
      <c r="G2942" s="282"/>
    </row>
    <row r="2943" spans="1:7" s="12" customFormat="1">
      <c r="A2943" s="7"/>
      <c r="B2943" s="37"/>
      <c r="C2943" s="38"/>
      <c r="D2943" s="9"/>
      <c r="E2943" s="9"/>
      <c r="F2943" s="9"/>
      <c r="G2943" s="282"/>
    </row>
    <row r="2944" spans="1:7" s="12" customFormat="1">
      <c r="A2944" s="7"/>
      <c r="B2944" s="37"/>
      <c r="C2944" s="38"/>
      <c r="D2944" s="9"/>
      <c r="E2944" s="9"/>
      <c r="F2944" s="9"/>
      <c r="G2944" s="282"/>
    </row>
    <row r="2945" spans="1:7" s="12" customFormat="1">
      <c r="A2945" s="7"/>
      <c r="B2945" s="37"/>
      <c r="C2945" s="38"/>
      <c r="D2945" s="9"/>
      <c r="E2945" s="9"/>
      <c r="F2945" s="9"/>
      <c r="G2945" s="282"/>
    </row>
    <row r="2946" spans="1:7" s="12" customFormat="1">
      <c r="A2946" s="7"/>
      <c r="B2946" s="37"/>
      <c r="C2946" s="38"/>
      <c r="D2946" s="9"/>
      <c r="E2946" s="9"/>
      <c r="F2946" s="9"/>
      <c r="G2946" s="282"/>
    </row>
    <row r="2947" spans="1:7" s="12" customFormat="1">
      <c r="A2947" s="7"/>
      <c r="B2947" s="37"/>
      <c r="C2947" s="38"/>
      <c r="D2947" s="9"/>
      <c r="E2947" s="9"/>
      <c r="F2947" s="9"/>
      <c r="G2947" s="282"/>
    </row>
    <row r="2948" spans="1:7" s="12" customFormat="1">
      <c r="A2948" s="7"/>
      <c r="B2948" s="37"/>
      <c r="C2948" s="38"/>
      <c r="D2948" s="9"/>
      <c r="E2948" s="9"/>
      <c r="F2948" s="9"/>
      <c r="G2948" s="282"/>
    </row>
    <row r="2949" spans="1:7" s="12" customFormat="1">
      <c r="A2949" s="7"/>
      <c r="B2949" s="37"/>
      <c r="C2949" s="38"/>
      <c r="D2949" s="9"/>
      <c r="E2949" s="9"/>
      <c r="F2949" s="9"/>
      <c r="G2949" s="282"/>
    </row>
    <row r="2950" spans="1:7" s="12" customFormat="1">
      <c r="A2950" s="7"/>
      <c r="B2950" s="37"/>
      <c r="C2950" s="38"/>
      <c r="D2950" s="9"/>
      <c r="E2950" s="9"/>
      <c r="F2950" s="9"/>
      <c r="G2950" s="282"/>
    </row>
    <row r="2951" spans="1:7" s="12" customFormat="1">
      <c r="A2951" s="7"/>
      <c r="B2951" s="37"/>
      <c r="C2951" s="38"/>
      <c r="D2951" s="9"/>
      <c r="E2951" s="9"/>
      <c r="F2951" s="9"/>
      <c r="G2951" s="282"/>
    </row>
    <row r="2952" spans="1:7" s="12" customFormat="1">
      <c r="A2952" s="7"/>
      <c r="B2952" s="37"/>
      <c r="C2952" s="38"/>
      <c r="D2952" s="9"/>
      <c r="E2952" s="9"/>
      <c r="F2952" s="9"/>
      <c r="G2952" s="282"/>
    </row>
    <row r="2953" spans="1:7" s="12" customFormat="1">
      <c r="A2953" s="7"/>
      <c r="B2953" s="37"/>
      <c r="C2953" s="38"/>
      <c r="D2953" s="9"/>
      <c r="E2953" s="9"/>
      <c r="F2953" s="9"/>
      <c r="G2953" s="282"/>
    </row>
    <row r="2954" spans="1:7" s="12" customFormat="1">
      <c r="A2954" s="7"/>
      <c r="B2954" s="37"/>
      <c r="C2954" s="38"/>
      <c r="D2954" s="9"/>
      <c r="E2954" s="9"/>
      <c r="F2954" s="9"/>
      <c r="G2954" s="282"/>
    </row>
    <row r="2955" spans="1:7" s="12" customFormat="1">
      <c r="A2955" s="7"/>
      <c r="B2955" s="37"/>
      <c r="C2955" s="38"/>
      <c r="D2955" s="9"/>
      <c r="E2955" s="9"/>
      <c r="F2955" s="9"/>
      <c r="G2955" s="282"/>
    </row>
    <row r="2956" spans="1:7" s="12" customFormat="1">
      <c r="A2956" s="7"/>
      <c r="B2956" s="37"/>
      <c r="C2956" s="38"/>
      <c r="D2956" s="9"/>
      <c r="E2956" s="9"/>
      <c r="F2956" s="9"/>
      <c r="G2956" s="282"/>
    </row>
    <row r="2957" spans="1:7" s="12" customFormat="1">
      <c r="A2957" s="7"/>
      <c r="B2957" s="37"/>
      <c r="C2957" s="38"/>
      <c r="D2957" s="9"/>
      <c r="E2957" s="9"/>
      <c r="F2957" s="9"/>
      <c r="G2957" s="282"/>
    </row>
    <row r="2958" spans="1:7" s="12" customFormat="1">
      <c r="A2958" s="7"/>
      <c r="B2958" s="37"/>
      <c r="C2958" s="38"/>
      <c r="D2958" s="9"/>
      <c r="E2958" s="9"/>
      <c r="F2958" s="9"/>
      <c r="G2958" s="282"/>
    </row>
    <row r="2959" spans="1:7" s="12" customFormat="1">
      <c r="A2959" s="7"/>
      <c r="B2959" s="37"/>
      <c r="C2959" s="38"/>
      <c r="D2959" s="9"/>
      <c r="E2959" s="9"/>
      <c r="F2959" s="9"/>
      <c r="G2959" s="282"/>
    </row>
    <row r="2960" spans="1:7" s="12" customFormat="1">
      <c r="A2960" s="7"/>
      <c r="B2960" s="37"/>
      <c r="C2960" s="38"/>
      <c r="D2960" s="9"/>
      <c r="E2960" s="9"/>
      <c r="F2960" s="9"/>
      <c r="G2960" s="282"/>
    </row>
    <row r="2961" spans="1:7" s="12" customFormat="1">
      <c r="A2961" s="7"/>
      <c r="B2961" s="37"/>
      <c r="C2961" s="38"/>
      <c r="D2961" s="9"/>
      <c r="E2961" s="9"/>
      <c r="F2961" s="9"/>
      <c r="G2961" s="282"/>
    </row>
    <row r="2962" spans="1:7" s="12" customFormat="1">
      <c r="A2962" s="7"/>
      <c r="B2962" s="37"/>
      <c r="C2962" s="38"/>
      <c r="D2962" s="9"/>
      <c r="E2962" s="9"/>
      <c r="F2962" s="9"/>
      <c r="G2962" s="282"/>
    </row>
    <row r="2963" spans="1:7" s="12" customFormat="1">
      <c r="A2963" s="7"/>
      <c r="B2963" s="37"/>
      <c r="C2963" s="38"/>
      <c r="D2963" s="9"/>
      <c r="E2963" s="9"/>
      <c r="F2963" s="9"/>
      <c r="G2963" s="282"/>
    </row>
    <row r="2964" spans="1:7" s="12" customFormat="1">
      <c r="A2964" s="7"/>
      <c r="B2964" s="37"/>
      <c r="C2964" s="38"/>
      <c r="D2964" s="9"/>
      <c r="E2964" s="9"/>
      <c r="F2964" s="9"/>
      <c r="G2964" s="282"/>
    </row>
    <row r="2965" spans="1:7" s="12" customFormat="1">
      <c r="A2965" s="7"/>
      <c r="B2965" s="37"/>
      <c r="C2965" s="38"/>
      <c r="D2965" s="9"/>
      <c r="E2965" s="9"/>
      <c r="F2965" s="9"/>
      <c r="G2965" s="282"/>
    </row>
    <row r="2966" spans="1:7" s="12" customFormat="1">
      <c r="A2966" s="7"/>
      <c r="B2966" s="37"/>
      <c r="C2966" s="38"/>
      <c r="D2966" s="9"/>
      <c r="E2966" s="9"/>
      <c r="F2966" s="9"/>
      <c r="G2966" s="282"/>
    </row>
    <row r="2967" spans="1:7" s="12" customFormat="1">
      <c r="A2967" s="7"/>
      <c r="B2967" s="37"/>
      <c r="C2967" s="38"/>
      <c r="D2967" s="9"/>
      <c r="E2967" s="9"/>
      <c r="F2967" s="9"/>
      <c r="G2967" s="282"/>
    </row>
    <row r="2968" spans="1:7" s="12" customFormat="1">
      <c r="A2968" s="7"/>
      <c r="B2968" s="37"/>
      <c r="C2968" s="38"/>
      <c r="D2968" s="9"/>
      <c r="E2968" s="9"/>
      <c r="F2968" s="9"/>
      <c r="G2968" s="282"/>
    </row>
    <row r="2969" spans="1:7" s="12" customFormat="1">
      <c r="A2969" s="7"/>
      <c r="B2969" s="37"/>
      <c r="C2969" s="38"/>
      <c r="D2969" s="9"/>
      <c r="E2969" s="9"/>
      <c r="F2969" s="9"/>
      <c r="G2969" s="282"/>
    </row>
    <row r="2970" spans="1:7" s="12" customFormat="1">
      <c r="A2970" s="7"/>
      <c r="B2970" s="37"/>
      <c r="C2970" s="38"/>
      <c r="D2970" s="9"/>
      <c r="E2970" s="9"/>
      <c r="F2970" s="9"/>
      <c r="G2970" s="282"/>
    </row>
    <row r="2971" spans="1:7" s="12" customFormat="1">
      <c r="A2971" s="7"/>
      <c r="B2971" s="37"/>
      <c r="C2971" s="38"/>
      <c r="D2971" s="9"/>
      <c r="E2971" s="9"/>
      <c r="F2971" s="9"/>
      <c r="G2971" s="282"/>
    </row>
    <row r="2972" spans="1:7" s="12" customFormat="1">
      <c r="A2972" s="7"/>
      <c r="B2972" s="37"/>
      <c r="C2972" s="38"/>
      <c r="D2972" s="9"/>
      <c r="E2972" s="9"/>
      <c r="F2972" s="9"/>
      <c r="G2972" s="282"/>
    </row>
    <row r="2973" spans="1:7" s="12" customFormat="1">
      <c r="A2973" s="7"/>
      <c r="B2973" s="37"/>
      <c r="C2973" s="38"/>
      <c r="D2973" s="9"/>
      <c r="E2973" s="9"/>
      <c r="F2973" s="9"/>
      <c r="G2973" s="282"/>
    </row>
    <row r="2974" spans="1:7" s="12" customFormat="1">
      <c r="A2974" s="7"/>
      <c r="B2974" s="37"/>
      <c r="C2974" s="38"/>
      <c r="D2974" s="9"/>
      <c r="E2974" s="9"/>
      <c r="F2974" s="9"/>
      <c r="G2974" s="282"/>
    </row>
    <row r="2975" spans="1:7" s="12" customFormat="1">
      <c r="A2975" s="7"/>
      <c r="B2975" s="37"/>
      <c r="C2975" s="38"/>
      <c r="D2975" s="9"/>
      <c r="E2975" s="9"/>
      <c r="F2975" s="9"/>
      <c r="G2975" s="282"/>
    </row>
    <row r="2976" spans="1:7" s="12" customFormat="1">
      <c r="A2976" s="7"/>
      <c r="B2976" s="37"/>
      <c r="C2976" s="38"/>
      <c r="D2976" s="9"/>
      <c r="E2976" s="9"/>
      <c r="F2976" s="9"/>
      <c r="G2976" s="282"/>
    </row>
    <row r="2977" spans="1:7" s="12" customFormat="1">
      <c r="A2977" s="7"/>
      <c r="B2977" s="37"/>
      <c r="C2977" s="38"/>
      <c r="D2977" s="9"/>
      <c r="E2977" s="9"/>
      <c r="F2977" s="9"/>
      <c r="G2977" s="282"/>
    </row>
    <row r="2978" spans="1:7" s="12" customFormat="1">
      <c r="A2978" s="7"/>
      <c r="B2978" s="37"/>
      <c r="C2978" s="38"/>
      <c r="D2978" s="9"/>
      <c r="E2978" s="9"/>
      <c r="F2978" s="9"/>
      <c r="G2978" s="282"/>
    </row>
    <row r="2979" spans="1:7" s="12" customFormat="1">
      <c r="A2979" s="7"/>
      <c r="B2979" s="37"/>
      <c r="C2979" s="38"/>
      <c r="D2979" s="9"/>
      <c r="E2979" s="9"/>
      <c r="F2979" s="9"/>
      <c r="G2979" s="282"/>
    </row>
    <row r="2980" spans="1:7" s="12" customFormat="1">
      <c r="A2980" s="7"/>
      <c r="B2980" s="37"/>
      <c r="C2980" s="38"/>
      <c r="D2980" s="9"/>
      <c r="E2980" s="9"/>
      <c r="F2980" s="9"/>
      <c r="G2980" s="282"/>
    </row>
    <row r="2981" spans="1:7" s="12" customFormat="1">
      <c r="A2981" s="7"/>
      <c r="B2981" s="37"/>
      <c r="C2981" s="38"/>
      <c r="D2981" s="9"/>
      <c r="E2981" s="9"/>
      <c r="F2981" s="9"/>
      <c r="G2981" s="282"/>
    </row>
    <row r="2982" spans="1:7" s="12" customFormat="1">
      <c r="A2982" s="7"/>
      <c r="B2982" s="37"/>
      <c r="C2982" s="38"/>
      <c r="D2982" s="9"/>
      <c r="E2982" s="9"/>
      <c r="F2982" s="9"/>
      <c r="G2982" s="282"/>
    </row>
    <row r="2983" spans="1:7" s="12" customFormat="1">
      <c r="A2983" s="7"/>
      <c r="B2983" s="37"/>
      <c r="C2983" s="38"/>
      <c r="D2983" s="9"/>
      <c r="E2983" s="9"/>
      <c r="F2983" s="9"/>
      <c r="G2983" s="282"/>
    </row>
    <row r="2984" spans="1:7" s="12" customFormat="1">
      <c r="A2984" s="7"/>
      <c r="B2984" s="37"/>
      <c r="C2984" s="38"/>
      <c r="D2984" s="9"/>
      <c r="E2984" s="9"/>
      <c r="F2984" s="9"/>
      <c r="G2984" s="282"/>
    </row>
    <row r="2985" spans="1:7" s="12" customFormat="1">
      <c r="A2985" s="7"/>
      <c r="B2985" s="37"/>
      <c r="C2985" s="38"/>
      <c r="D2985" s="9"/>
      <c r="E2985" s="9"/>
      <c r="F2985" s="9"/>
      <c r="G2985" s="282"/>
    </row>
    <row r="2986" spans="1:7" s="12" customFormat="1">
      <c r="A2986" s="7"/>
      <c r="B2986" s="37"/>
      <c r="C2986" s="38"/>
      <c r="D2986" s="9"/>
      <c r="E2986" s="9"/>
      <c r="F2986" s="9"/>
      <c r="G2986" s="282"/>
    </row>
    <row r="2987" spans="1:7" s="12" customFormat="1">
      <c r="A2987" s="7"/>
      <c r="B2987" s="37"/>
      <c r="C2987" s="38"/>
      <c r="D2987" s="9"/>
      <c r="E2987" s="9"/>
      <c r="F2987" s="9"/>
      <c r="G2987" s="282"/>
    </row>
    <row r="2990" spans="1:7" s="6" customFormat="1">
      <c r="A2990" s="7"/>
      <c r="B2990" s="37"/>
      <c r="C2990" s="38"/>
      <c r="D2990" s="9"/>
      <c r="E2990" s="9"/>
      <c r="F2990" s="9"/>
      <c r="G2990" s="282"/>
    </row>
  </sheetData>
  <mergeCells count="41">
    <mergeCell ref="A174:F174"/>
    <mergeCell ref="A175:F175"/>
    <mergeCell ref="A176:F176"/>
    <mergeCell ref="A177:F177"/>
    <mergeCell ref="A178:F178"/>
    <mergeCell ref="A261:F261"/>
    <mergeCell ref="A210:F210"/>
    <mergeCell ref="A196:F196"/>
    <mergeCell ref="A197:F197"/>
    <mergeCell ref="A198:F198"/>
    <mergeCell ref="A199:F199"/>
    <mergeCell ref="A200:F200"/>
    <mergeCell ref="A223:F223"/>
    <mergeCell ref="A224:F224"/>
    <mergeCell ref="A245:F245"/>
    <mergeCell ref="A201:F201"/>
    <mergeCell ref="A226:F226"/>
    <mergeCell ref="A225:F225"/>
    <mergeCell ref="A172:F172"/>
    <mergeCell ref="A173:F173"/>
    <mergeCell ref="A71:F71"/>
    <mergeCell ref="A88:F88"/>
    <mergeCell ref="A87:F87"/>
    <mergeCell ref="A171:F171"/>
    <mergeCell ref="A126:F126"/>
    <mergeCell ref="A127:F127"/>
    <mergeCell ref="A128:F128"/>
    <mergeCell ref="A21:F21"/>
    <mergeCell ref="A1:B2"/>
    <mergeCell ref="A3:B3"/>
    <mergeCell ref="D3:E3"/>
    <mergeCell ref="A22:F22"/>
    <mergeCell ref="D1:E1"/>
    <mergeCell ref="D2:E2"/>
    <mergeCell ref="A5:A6"/>
    <mergeCell ref="B5:B6"/>
    <mergeCell ref="C5:C6"/>
    <mergeCell ref="A16:F16"/>
    <mergeCell ref="D5:D6"/>
    <mergeCell ref="E5:E6"/>
    <mergeCell ref="F5:F6"/>
  </mergeCells>
  <pageMargins left="0.62992125984251968" right="0.19685039370078741" top="0.23622047244094491" bottom="0.35433070866141736" header="0.15748031496062992" footer="0.15748031496062992"/>
  <pageSetup paperSize="9" scale="76" firstPageNumber="24" fitToHeight="0" orientation="portrait" useFirstPageNumber="1" r:id="rId1"/>
  <headerFooter alignWithMargins="0">
    <oddFooter>&amp;R&amp;P</oddFooter>
  </headerFooter>
  <rowBreaks count="19" manualBreakCount="19">
    <brk id="17" max="9" man="1"/>
    <brk id="34" max="16383" man="1"/>
    <brk id="43" max="9" man="1"/>
    <brk id="82" max="5" man="1"/>
    <brk id="96" max="5" man="1"/>
    <brk id="121" max="9" man="1"/>
    <brk id="135" max="16383" man="1"/>
    <brk id="144" max="5" man="1"/>
    <brk id="166" max="16383" man="1"/>
    <brk id="167" max="9" man="1"/>
    <brk id="182" max="5" man="1"/>
    <brk id="192" max="16383" man="1"/>
    <brk id="206" max="16383" man="1"/>
    <brk id="219" max="16383" man="1"/>
    <brk id="229" max="5" man="1"/>
    <brk id="232" max="5" man="1"/>
    <brk id="241" max="16383" man="1"/>
    <brk id="257" max="16383" man="1"/>
    <brk id="279"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view="pageBreakPreview" topLeftCell="A427" zoomScale="60" zoomScaleNormal="100" workbookViewId="0">
      <selection activeCell="U479" sqref="U479"/>
    </sheetView>
  </sheetViews>
  <sheetFormatPr defaultRowHeight="12.75"/>
  <sheetData/>
  <pageMargins left="0.70866141732283472" right="0.70866141732283472" top="0.74803149606299213" bottom="0.74803149606299213" header="0.31496062992125984" footer="0.31496062992125984"/>
  <pageSetup paperSize="9" scale="74" orientation="portrait" r:id="rId1"/>
  <rowBreaks count="6" manualBreakCount="6">
    <brk id="74" max="12" man="1"/>
    <brk id="142" max="12" man="1"/>
    <brk id="210" max="12" man="1"/>
    <brk id="278" max="12" man="1"/>
    <brk id="346" max="12" man="1"/>
    <brk id="414"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50"/>
  <sheetViews>
    <sheetView view="pageBreakPreview" topLeftCell="A7" zoomScale="98" zoomScaleNormal="70" zoomScaleSheetLayoutView="98" zoomScalePageLayoutView="75" workbookViewId="0">
      <selection activeCell="Q22" sqref="Q22"/>
    </sheetView>
  </sheetViews>
  <sheetFormatPr defaultColWidth="9" defaultRowHeight="12.75"/>
  <cols>
    <col min="1" max="2" width="9" style="320" customWidth="1"/>
    <col min="3" max="3" width="17.28515625" style="320" customWidth="1"/>
    <col min="4" max="9" width="9" style="320" customWidth="1"/>
    <col min="10" max="10" width="9.140625" style="320" hidden="1" customWidth="1"/>
    <col min="11" max="256" width="9" style="320"/>
    <col min="257" max="258" width="9" style="320" customWidth="1"/>
    <col min="259" max="259" width="17.28515625" style="320" customWidth="1"/>
    <col min="260" max="265" width="9" style="320" customWidth="1"/>
    <col min="266" max="266" width="0" style="320" hidden="1" customWidth="1"/>
    <col min="267" max="512" width="9" style="320"/>
    <col min="513" max="514" width="9" style="320" customWidth="1"/>
    <col min="515" max="515" width="17.28515625" style="320" customWidth="1"/>
    <col min="516" max="521" width="9" style="320" customWidth="1"/>
    <col min="522" max="522" width="0" style="320" hidden="1" customWidth="1"/>
    <col min="523" max="768" width="9" style="320"/>
    <col min="769" max="770" width="9" style="320" customWidth="1"/>
    <col min="771" max="771" width="17.28515625" style="320" customWidth="1"/>
    <col min="772" max="777" width="9" style="320" customWidth="1"/>
    <col min="778" max="778" width="0" style="320" hidden="1" customWidth="1"/>
    <col min="779" max="1024" width="9" style="320"/>
    <col min="1025" max="1026" width="9" style="320" customWidth="1"/>
    <col min="1027" max="1027" width="17.28515625" style="320" customWidth="1"/>
    <col min="1028" max="1033" width="9" style="320" customWidth="1"/>
    <col min="1034" max="1034" width="0" style="320" hidden="1" customWidth="1"/>
    <col min="1035" max="1280" width="9" style="320"/>
    <col min="1281" max="1282" width="9" style="320" customWidth="1"/>
    <col min="1283" max="1283" width="17.28515625" style="320" customWidth="1"/>
    <col min="1284" max="1289" width="9" style="320" customWidth="1"/>
    <col min="1290" max="1290" width="0" style="320" hidden="1" customWidth="1"/>
    <col min="1291" max="1536" width="9" style="320"/>
    <col min="1537" max="1538" width="9" style="320" customWidth="1"/>
    <col min="1539" max="1539" width="17.28515625" style="320" customWidth="1"/>
    <col min="1540" max="1545" width="9" style="320" customWidth="1"/>
    <col min="1546" max="1546" width="0" style="320" hidden="1" customWidth="1"/>
    <col min="1547" max="1792" width="9" style="320"/>
    <col min="1793" max="1794" width="9" style="320" customWidth="1"/>
    <col min="1795" max="1795" width="17.28515625" style="320" customWidth="1"/>
    <col min="1796" max="1801" width="9" style="320" customWidth="1"/>
    <col min="1802" max="1802" width="0" style="320" hidden="1" customWidth="1"/>
    <col min="1803" max="2048" width="9" style="320"/>
    <col min="2049" max="2050" width="9" style="320" customWidth="1"/>
    <col min="2051" max="2051" width="17.28515625" style="320" customWidth="1"/>
    <col min="2052" max="2057" width="9" style="320" customWidth="1"/>
    <col min="2058" max="2058" width="0" style="320" hidden="1" customWidth="1"/>
    <col min="2059" max="2304" width="9" style="320"/>
    <col min="2305" max="2306" width="9" style="320" customWidth="1"/>
    <col min="2307" max="2307" width="17.28515625" style="320" customWidth="1"/>
    <col min="2308" max="2313" width="9" style="320" customWidth="1"/>
    <col min="2314" max="2314" width="0" style="320" hidden="1" customWidth="1"/>
    <col min="2315" max="2560" width="9" style="320"/>
    <col min="2561" max="2562" width="9" style="320" customWidth="1"/>
    <col min="2563" max="2563" width="17.28515625" style="320" customWidth="1"/>
    <col min="2564" max="2569" width="9" style="320" customWidth="1"/>
    <col min="2570" max="2570" width="0" style="320" hidden="1" customWidth="1"/>
    <col min="2571" max="2816" width="9" style="320"/>
    <col min="2817" max="2818" width="9" style="320" customWidth="1"/>
    <col min="2819" max="2819" width="17.28515625" style="320" customWidth="1"/>
    <col min="2820" max="2825" width="9" style="320" customWidth="1"/>
    <col min="2826" max="2826" width="0" style="320" hidden="1" customWidth="1"/>
    <col min="2827" max="3072" width="9" style="320"/>
    <col min="3073" max="3074" width="9" style="320" customWidth="1"/>
    <col min="3075" max="3075" width="17.28515625" style="320" customWidth="1"/>
    <col min="3076" max="3081" width="9" style="320" customWidth="1"/>
    <col min="3082" max="3082" width="0" style="320" hidden="1" customWidth="1"/>
    <col min="3083" max="3328" width="9" style="320"/>
    <col min="3329" max="3330" width="9" style="320" customWidth="1"/>
    <col min="3331" max="3331" width="17.28515625" style="320" customWidth="1"/>
    <col min="3332" max="3337" width="9" style="320" customWidth="1"/>
    <col min="3338" max="3338" width="0" style="320" hidden="1" customWidth="1"/>
    <col min="3339" max="3584" width="9" style="320"/>
    <col min="3585" max="3586" width="9" style="320" customWidth="1"/>
    <col min="3587" max="3587" width="17.28515625" style="320" customWidth="1"/>
    <col min="3588" max="3593" width="9" style="320" customWidth="1"/>
    <col min="3594" max="3594" width="0" style="320" hidden="1" customWidth="1"/>
    <col min="3595" max="3840" width="9" style="320"/>
    <col min="3841" max="3842" width="9" style="320" customWidth="1"/>
    <col min="3843" max="3843" width="17.28515625" style="320" customWidth="1"/>
    <col min="3844" max="3849" width="9" style="320" customWidth="1"/>
    <col min="3850" max="3850" width="0" style="320" hidden="1" customWidth="1"/>
    <col min="3851" max="4096" width="9" style="320"/>
    <col min="4097" max="4098" width="9" style="320" customWidth="1"/>
    <col min="4099" max="4099" width="17.28515625" style="320" customWidth="1"/>
    <col min="4100" max="4105" width="9" style="320" customWidth="1"/>
    <col min="4106" max="4106" width="0" style="320" hidden="1" customWidth="1"/>
    <col min="4107" max="4352" width="9" style="320"/>
    <col min="4353" max="4354" width="9" style="320" customWidth="1"/>
    <col min="4355" max="4355" width="17.28515625" style="320" customWidth="1"/>
    <col min="4356" max="4361" width="9" style="320" customWidth="1"/>
    <col min="4362" max="4362" width="0" style="320" hidden="1" customWidth="1"/>
    <col min="4363" max="4608" width="9" style="320"/>
    <col min="4609" max="4610" width="9" style="320" customWidth="1"/>
    <col min="4611" max="4611" width="17.28515625" style="320" customWidth="1"/>
    <col min="4612" max="4617" width="9" style="320" customWidth="1"/>
    <col min="4618" max="4618" width="0" style="320" hidden="1" customWidth="1"/>
    <col min="4619" max="4864" width="9" style="320"/>
    <col min="4865" max="4866" width="9" style="320" customWidth="1"/>
    <col min="4867" max="4867" width="17.28515625" style="320" customWidth="1"/>
    <col min="4868" max="4873" width="9" style="320" customWidth="1"/>
    <col min="4874" max="4874" width="0" style="320" hidden="1" customWidth="1"/>
    <col min="4875" max="5120" width="9" style="320"/>
    <col min="5121" max="5122" width="9" style="320" customWidth="1"/>
    <col min="5123" max="5123" width="17.28515625" style="320" customWidth="1"/>
    <col min="5124" max="5129" width="9" style="320" customWidth="1"/>
    <col min="5130" max="5130" width="0" style="320" hidden="1" customWidth="1"/>
    <col min="5131" max="5376" width="9" style="320"/>
    <col min="5377" max="5378" width="9" style="320" customWidth="1"/>
    <col min="5379" max="5379" width="17.28515625" style="320" customWidth="1"/>
    <col min="5380" max="5385" width="9" style="320" customWidth="1"/>
    <col min="5386" max="5386" width="0" style="320" hidden="1" customWidth="1"/>
    <col min="5387" max="5632" width="9" style="320"/>
    <col min="5633" max="5634" width="9" style="320" customWidth="1"/>
    <col min="5635" max="5635" width="17.28515625" style="320" customWidth="1"/>
    <col min="5636" max="5641" width="9" style="320" customWidth="1"/>
    <col min="5642" max="5642" width="0" style="320" hidden="1" customWidth="1"/>
    <col min="5643" max="5888" width="9" style="320"/>
    <col min="5889" max="5890" width="9" style="320" customWidth="1"/>
    <col min="5891" max="5891" width="17.28515625" style="320" customWidth="1"/>
    <col min="5892" max="5897" width="9" style="320" customWidth="1"/>
    <col min="5898" max="5898" width="0" style="320" hidden="1" customWidth="1"/>
    <col min="5899" max="6144" width="9" style="320"/>
    <col min="6145" max="6146" width="9" style="320" customWidth="1"/>
    <col min="6147" max="6147" width="17.28515625" style="320" customWidth="1"/>
    <col min="6148" max="6153" width="9" style="320" customWidth="1"/>
    <col min="6154" max="6154" width="0" style="320" hidden="1" customWidth="1"/>
    <col min="6155" max="6400" width="9" style="320"/>
    <col min="6401" max="6402" width="9" style="320" customWidth="1"/>
    <col min="6403" max="6403" width="17.28515625" style="320" customWidth="1"/>
    <col min="6404" max="6409" width="9" style="320" customWidth="1"/>
    <col min="6410" max="6410" width="0" style="320" hidden="1" customWidth="1"/>
    <col min="6411" max="6656" width="9" style="320"/>
    <col min="6657" max="6658" width="9" style="320" customWidth="1"/>
    <col min="6659" max="6659" width="17.28515625" style="320" customWidth="1"/>
    <col min="6660" max="6665" width="9" style="320" customWidth="1"/>
    <col min="6666" max="6666" width="0" style="320" hidden="1" customWidth="1"/>
    <col min="6667" max="6912" width="9" style="320"/>
    <col min="6913" max="6914" width="9" style="320" customWidth="1"/>
    <col min="6915" max="6915" width="17.28515625" style="320" customWidth="1"/>
    <col min="6916" max="6921" width="9" style="320" customWidth="1"/>
    <col min="6922" max="6922" width="0" style="320" hidden="1" customWidth="1"/>
    <col min="6923" max="7168" width="9" style="320"/>
    <col min="7169" max="7170" width="9" style="320" customWidth="1"/>
    <col min="7171" max="7171" width="17.28515625" style="320" customWidth="1"/>
    <col min="7172" max="7177" width="9" style="320" customWidth="1"/>
    <col min="7178" max="7178" width="0" style="320" hidden="1" customWidth="1"/>
    <col min="7179" max="7424" width="9" style="320"/>
    <col min="7425" max="7426" width="9" style="320" customWidth="1"/>
    <col min="7427" max="7427" width="17.28515625" style="320" customWidth="1"/>
    <col min="7428" max="7433" width="9" style="320" customWidth="1"/>
    <col min="7434" max="7434" width="0" style="320" hidden="1" customWidth="1"/>
    <col min="7435" max="7680" width="9" style="320"/>
    <col min="7681" max="7682" width="9" style="320" customWidth="1"/>
    <col min="7683" max="7683" width="17.28515625" style="320" customWidth="1"/>
    <col min="7684" max="7689" width="9" style="320" customWidth="1"/>
    <col min="7690" max="7690" width="0" style="320" hidden="1" customWidth="1"/>
    <col min="7691" max="7936" width="9" style="320"/>
    <col min="7937" max="7938" width="9" style="320" customWidth="1"/>
    <col min="7939" max="7939" width="17.28515625" style="320" customWidth="1"/>
    <col min="7940" max="7945" width="9" style="320" customWidth="1"/>
    <col min="7946" max="7946" width="0" style="320" hidden="1" customWidth="1"/>
    <col min="7947" max="8192" width="9" style="320"/>
    <col min="8193" max="8194" width="9" style="320" customWidth="1"/>
    <col min="8195" max="8195" width="17.28515625" style="320" customWidth="1"/>
    <col min="8196" max="8201" width="9" style="320" customWidth="1"/>
    <col min="8202" max="8202" width="0" style="320" hidden="1" customWidth="1"/>
    <col min="8203" max="8448" width="9" style="320"/>
    <col min="8449" max="8450" width="9" style="320" customWidth="1"/>
    <col min="8451" max="8451" width="17.28515625" style="320" customWidth="1"/>
    <col min="8452" max="8457" width="9" style="320" customWidth="1"/>
    <col min="8458" max="8458" width="0" style="320" hidden="1" customWidth="1"/>
    <col min="8459" max="8704" width="9" style="320"/>
    <col min="8705" max="8706" width="9" style="320" customWidth="1"/>
    <col min="8707" max="8707" width="17.28515625" style="320" customWidth="1"/>
    <col min="8708" max="8713" width="9" style="320" customWidth="1"/>
    <col min="8714" max="8714" width="0" style="320" hidden="1" customWidth="1"/>
    <col min="8715" max="8960" width="9" style="320"/>
    <col min="8961" max="8962" width="9" style="320" customWidth="1"/>
    <col min="8963" max="8963" width="17.28515625" style="320" customWidth="1"/>
    <col min="8964" max="8969" width="9" style="320" customWidth="1"/>
    <col min="8970" max="8970" width="0" style="320" hidden="1" customWidth="1"/>
    <col min="8971" max="9216" width="9" style="320"/>
    <col min="9217" max="9218" width="9" style="320" customWidth="1"/>
    <col min="9219" max="9219" width="17.28515625" style="320" customWidth="1"/>
    <col min="9220" max="9225" width="9" style="320" customWidth="1"/>
    <col min="9226" max="9226" width="0" style="320" hidden="1" customWidth="1"/>
    <col min="9227" max="9472" width="9" style="320"/>
    <col min="9473" max="9474" width="9" style="320" customWidth="1"/>
    <col min="9475" max="9475" width="17.28515625" style="320" customWidth="1"/>
    <col min="9476" max="9481" width="9" style="320" customWidth="1"/>
    <col min="9482" max="9482" width="0" style="320" hidden="1" customWidth="1"/>
    <col min="9483" max="9728" width="9" style="320"/>
    <col min="9729" max="9730" width="9" style="320" customWidth="1"/>
    <col min="9731" max="9731" width="17.28515625" style="320" customWidth="1"/>
    <col min="9732" max="9737" width="9" style="320" customWidth="1"/>
    <col min="9738" max="9738" width="0" style="320" hidden="1" customWidth="1"/>
    <col min="9739" max="9984" width="9" style="320"/>
    <col min="9985" max="9986" width="9" style="320" customWidth="1"/>
    <col min="9987" max="9987" width="17.28515625" style="320" customWidth="1"/>
    <col min="9988" max="9993" width="9" style="320" customWidth="1"/>
    <col min="9994" max="9994" width="0" style="320" hidden="1" customWidth="1"/>
    <col min="9995" max="10240" width="9" style="320"/>
    <col min="10241" max="10242" width="9" style="320" customWidth="1"/>
    <col min="10243" max="10243" width="17.28515625" style="320" customWidth="1"/>
    <col min="10244" max="10249" width="9" style="320" customWidth="1"/>
    <col min="10250" max="10250" width="0" style="320" hidden="1" customWidth="1"/>
    <col min="10251" max="10496" width="9" style="320"/>
    <col min="10497" max="10498" width="9" style="320" customWidth="1"/>
    <col min="10499" max="10499" width="17.28515625" style="320" customWidth="1"/>
    <col min="10500" max="10505" width="9" style="320" customWidth="1"/>
    <col min="10506" max="10506" width="0" style="320" hidden="1" customWidth="1"/>
    <col min="10507" max="10752" width="9" style="320"/>
    <col min="10753" max="10754" width="9" style="320" customWidth="1"/>
    <col min="10755" max="10755" width="17.28515625" style="320" customWidth="1"/>
    <col min="10756" max="10761" width="9" style="320" customWidth="1"/>
    <col min="10762" max="10762" width="0" style="320" hidden="1" customWidth="1"/>
    <col min="10763" max="11008" width="9" style="320"/>
    <col min="11009" max="11010" width="9" style="320" customWidth="1"/>
    <col min="11011" max="11011" width="17.28515625" style="320" customWidth="1"/>
    <col min="11012" max="11017" width="9" style="320" customWidth="1"/>
    <col min="11018" max="11018" width="0" style="320" hidden="1" customWidth="1"/>
    <col min="11019" max="11264" width="9" style="320"/>
    <col min="11265" max="11266" width="9" style="320" customWidth="1"/>
    <col min="11267" max="11267" width="17.28515625" style="320" customWidth="1"/>
    <col min="11268" max="11273" width="9" style="320" customWidth="1"/>
    <col min="11274" max="11274" width="0" style="320" hidden="1" customWidth="1"/>
    <col min="11275" max="11520" width="9" style="320"/>
    <col min="11521" max="11522" width="9" style="320" customWidth="1"/>
    <col min="11523" max="11523" width="17.28515625" style="320" customWidth="1"/>
    <col min="11524" max="11529" width="9" style="320" customWidth="1"/>
    <col min="11530" max="11530" width="0" style="320" hidden="1" customWidth="1"/>
    <col min="11531" max="11776" width="9" style="320"/>
    <col min="11777" max="11778" width="9" style="320" customWidth="1"/>
    <col min="11779" max="11779" width="17.28515625" style="320" customWidth="1"/>
    <col min="11780" max="11785" width="9" style="320" customWidth="1"/>
    <col min="11786" max="11786" width="0" style="320" hidden="1" customWidth="1"/>
    <col min="11787" max="12032" width="9" style="320"/>
    <col min="12033" max="12034" width="9" style="320" customWidth="1"/>
    <col min="12035" max="12035" width="17.28515625" style="320" customWidth="1"/>
    <col min="12036" max="12041" width="9" style="320" customWidth="1"/>
    <col min="12042" max="12042" width="0" style="320" hidden="1" customWidth="1"/>
    <col min="12043" max="12288" width="9" style="320"/>
    <col min="12289" max="12290" width="9" style="320" customWidth="1"/>
    <col min="12291" max="12291" width="17.28515625" style="320" customWidth="1"/>
    <col min="12292" max="12297" width="9" style="320" customWidth="1"/>
    <col min="12298" max="12298" width="0" style="320" hidden="1" customWidth="1"/>
    <col min="12299" max="12544" width="9" style="320"/>
    <col min="12545" max="12546" width="9" style="320" customWidth="1"/>
    <col min="12547" max="12547" width="17.28515625" style="320" customWidth="1"/>
    <col min="12548" max="12553" width="9" style="320" customWidth="1"/>
    <col min="12554" max="12554" width="0" style="320" hidden="1" customWidth="1"/>
    <col min="12555" max="12800" width="9" style="320"/>
    <col min="12801" max="12802" width="9" style="320" customWidth="1"/>
    <col min="12803" max="12803" width="17.28515625" style="320" customWidth="1"/>
    <col min="12804" max="12809" width="9" style="320" customWidth="1"/>
    <col min="12810" max="12810" width="0" style="320" hidden="1" customWidth="1"/>
    <col min="12811" max="13056" width="9" style="320"/>
    <col min="13057" max="13058" width="9" style="320" customWidth="1"/>
    <col min="13059" max="13059" width="17.28515625" style="320" customWidth="1"/>
    <col min="13060" max="13065" width="9" style="320" customWidth="1"/>
    <col min="13066" max="13066" width="0" style="320" hidden="1" customWidth="1"/>
    <col min="13067" max="13312" width="9" style="320"/>
    <col min="13313" max="13314" width="9" style="320" customWidth="1"/>
    <col min="13315" max="13315" width="17.28515625" style="320" customWidth="1"/>
    <col min="13316" max="13321" width="9" style="320" customWidth="1"/>
    <col min="13322" max="13322" width="0" style="320" hidden="1" customWidth="1"/>
    <col min="13323" max="13568" width="9" style="320"/>
    <col min="13569" max="13570" width="9" style="320" customWidth="1"/>
    <col min="13571" max="13571" width="17.28515625" style="320" customWidth="1"/>
    <col min="13572" max="13577" width="9" style="320" customWidth="1"/>
    <col min="13578" max="13578" width="0" style="320" hidden="1" customWidth="1"/>
    <col min="13579" max="13824" width="9" style="320"/>
    <col min="13825" max="13826" width="9" style="320" customWidth="1"/>
    <col min="13827" max="13827" width="17.28515625" style="320" customWidth="1"/>
    <col min="13828" max="13833" width="9" style="320" customWidth="1"/>
    <col min="13834" max="13834" width="0" style="320" hidden="1" customWidth="1"/>
    <col min="13835" max="14080" width="9" style="320"/>
    <col min="14081" max="14082" width="9" style="320" customWidth="1"/>
    <col min="14083" max="14083" width="17.28515625" style="320" customWidth="1"/>
    <col min="14084" max="14089" width="9" style="320" customWidth="1"/>
    <col min="14090" max="14090" width="0" style="320" hidden="1" customWidth="1"/>
    <col min="14091" max="14336" width="9" style="320"/>
    <col min="14337" max="14338" width="9" style="320" customWidth="1"/>
    <col min="14339" max="14339" width="17.28515625" style="320" customWidth="1"/>
    <col min="14340" max="14345" width="9" style="320" customWidth="1"/>
    <col min="14346" max="14346" width="0" style="320" hidden="1" customWidth="1"/>
    <col min="14347" max="14592" width="9" style="320"/>
    <col min="14593" max="14594" width="9" style="320" customWidth="1"/>
    <col min="14595" max="14595" width="17.28515625" style="320" customWidth="1"/>
    <col min="14596" max="14601" width="9" style="320" customWidth="1"/>
    <col min="14602" max="14602" width="0" style="320" hidden="1" customWidth="1"/>
    <col min="14603" max="14848" width="9" style="320"/>
    <col min="14849" max="14850" width="9" style="320" customWidth="1"/>
    <col min="14851" max="14851" width="17.28515625" style="320" customWidth="1"/>
    <col min="14852" max="14857" width="9" style="320" customWidth="1"/>
    <col min="14858" max="14858" width="0" style="320" hidden="1" customWidth="1"/>
    <col min="14859" max="15104" width="9" style="320"/>
    <col min="15105" max="15106" width="9" style="320" customWidth="1"/>
    <col min="15107" max="15107" width="17.28515625" style="320" customWidth="1"/>
    <col min="15108" max="15113" width="9" style="320" customWidth="1"/>
    <col min="15114" max="15114" width="0" style="320" hidden="1" customWidth="1"/>
    <col min="15115" max="15360" width="9" style="320"/>
    <col min="15361" max="15362" width="9" style="320" customWidth="1"/>
    <col min="15363" max="15363" width="17.28515625" style="320" customWidth="1"/>
    <col min="15364" max="15369" width="9" style="320" customWidth="1"/>
    <col min="15370" max="15370" width="0" style="320" hidden="1" customWidth="1"/>
    <col min="15371" max="15616" width="9" style="320"/>
    <col min="15617" max="15618" width="9" style="320" customWidth="1"/>
    <col min="15619" max="15619" width="17.28515625" style="320" customWidth="1"/>
    <col min="15620" max="15625" width="9" style="320" customWidth="1"/>
    <col min="15626" max="15626" width="0" style="320" hidden="1" customWidth="1"/>
    <col min="15627" max="15872" width="9" style="320"/>
    <col min="15873" max="15874" width="9" style="320" customWidth="1"/>
    <col min="15875" max="15875" width="17.28515625" style="320" customWidth="1"/>
    <col min="15876" max="15881" width="9" style="320" customWidth="1"/>
    <col min="15882" max="15882" width="0" style="320" hidden="1" customWidth="1"/>
    <col min="15883" max="16128" width="9" style="320"/>
    <col min="16129" max="16130" width="9" style="320" customWidth="1"/>
    <col min="16131" max="16131" width="17.28515625" style="320" customWidth="1"/>
    <col min="16132" max="16137" width="9" style="320" customWidth="1"/>
    <col min="16138" max="16138" width="0" style="320" hidden="1" customWidth="1"/>
    <col min="16139" max="16384" width="9" style="320"/>
  </cols>
  <sheetData>
    <row r="1" spans="1:10">
      <c r="A1" s="816"/>
      <c r="B1" s="816"/>
      <c r="C1" s="816"/>
      <c r="D1" s="816"/>
      <c r="E1" s="816"/>
      <c r="F1" s="816"/>
      <c r="G1" s="816"/>
      <c r="H1" s="816"/>
      <c r="I1" s="816"/>
      <c r="J1" s="816"/>
    </row>
    <row r="2" spans="1:10">
      <c r="A2" s="816"/>
      <c r="B2" s="816"/>
      <c r="C2" s="816"/>
      <c r="D2" s="816"/>
      <c r="E2" s="816"/>
      <c r="F2" s="816"/>
      <c r="G2" s="816"/>
      <c r="H2" s="816"/>
      <c r="I2" s="816"/>
      <c r="J2" s="816"/>
    </row>
    <row r="3" spans="1:10">
      <c r="A3" s="816"/>
      <c r="B3" s="816"/>
      <c r="C3" s="816"/>
      <c r="D3" s="816"/>
      <c r="E3" s="816"/>
      <c r="F3" s="816"/>
      <c r="G3" s="816"/>
      <c r="H3" s="816"/>
      <c r="I3" s="816"/>
      <c r="J3" s="816"/>
    </row>
    <row r="4" spans="1:10">
      <c r="A4" s="816"/>
      <c r="B4" s="816"/>
      <c r="C4" s="816"/>
      <c r="D4" s="816"/>
      <c r="E4" s="816"/>
      <c r="F4" s="816"/>
      <c r="G4" s="816"/>
      <c r="H4" s="816"/>
      <c r="I4" s="816"/>
      <c r="J4" s="816"/>
    </row>
    <row r="5" spans="1:10">
      <c r="A5" s="816"/>
      <c r="B5" s="816"/>
      <c r="C5" s="816"/>
      <c r="D5" s="816"/>
      <c r="E5" s="816"/>
      <c r="F5" s="816"/>
      <c r="G5" s="816"/>
      <c r="H5" s="816"/>
      <c r="I5" s="816"/>
      <c r="J5" s="816"/>
    </row>
    <row r="6" spans="1:10">
      <c r="A6" s="822"/>
      <c r="B6" s="822"/>
      <c r="C6" s="822"/>
      <c r="D6" s="822"/>
      <c r="E6" s="822"/>
      <c r="F6" s="822"/>
      <c r="G6" s="822"/>
      <c r="H6" s="822"/>
      <c r="I6" s="822"/>
      <c r="J6" s="822"/>
    </row>
    <row r="7" spans="1:10">
      <c r="A7" s="816"/>
      <c r="B7" s="816"/>
      <c r="C7" s="816"/>
      <c r="D7" s="816"/>
      <c r="E7" s="816"/>
      <c r="F7" s="816"/>
      <c r="G7" s="816"/>
      <c r="H7" s="816"/>
      <c r="I7" s="816"/>
      <c r="J7" s="816"/>
    </row>
    <row r="8" spans="1:10">
      <c r="A8" s="816"/>
      <c r="B8" s="816"/>
      <c r="C8" s="816"/>
      <c r="D8" s="816"/>
      <c r="E8" s="816"/>
      <c r="F8" s="816"/>
      <c r="G8" s="816"/>
      <c r="H8" s="816"/>
      <c r="I8" s="816"/>
      <c r="J8" s="816"/>
    </row>
    <row r="9" spans="1:10">
      <c r="A9" s="816"/>
      <c r="B9" s="816"/>
      <c r="C9" s="816"/>
      <c r="D9" s="816"/>
      <c r="E9" s="816"/>
      <c r="F9" s="816"/>
      <c r="G9" s="816"/>
      <c r="H9" s="816"/>
      <c r="I9" s="816"/>
      <c r="J9" s="816"/>
    </row>
    <row r="10" spans="1:10">
      <c r="A10" s="815"/>
      <c r="B10" s="815"/>
      <c r="C10" s="815"/>
      <c r="D10" s="815"/>
      <c r="E10" s="815"/>
      <c r="F10" s="815"/>
      <c r="G10" s="815"/>
      <c r="H10" s="815"/>
      <c r="I10" s="815"/>
      <c r="J10" s="815"/>
    </row>
    <row r="11" spans="1:10">
      <c r="A11" s="815"/>
      <c r="B11" s="815"/>
      <c r="C11" s="815"/>
      <c r="D11" s="815"/>
      <c r="E11" s="815"/>
      <c r="F11" s="815"/>
      <c r="G11" s="815"/>
      <c r="H11" s="815"/>
      <c r="I11" s="815"/>
      <c r="J11" s="815"/>
    </row>
    <row r="12" spans="1:10">
      <c r="A12" s="815"/>
      <c r="B12" s="815"/>
      <c r="C12" s="815"/>
      <c r="D12" s="815"/>
      <c r="E12" s="815"/>
      <c r="F12" s="815"/>
      <c r="G12" s="815"/>
      <c r="H12" s="815"/>
      <c r="I12" s="815"/>
      <c r="J12" s="815"/>
    </row>
    <row r="13" spans="1:10">
      <c r="A13" s="815"/>
      <c r="B13" s="815"/>
      <c r="C13" s="815"/>
      <c r="D13" s="815"/>
      <c r="E13" s="815"/>
      <c r="F13" s="815"/>
      <c r="G13" s="815"/>
      <c r="H13" s="815"/>
      <c r="I13" s="815"/>
      <c r="J13" s="815"/>
    </row>
    <row r="14" spans="1:10" ht="18.75" customHeight="1">
      <c r="A14" s="818" t="s">
        <v>874</v>
      </c>
      <c r="B14" s="818"/>
      <c r="C14" s="818"/>
      <c r="D14" s="818"/>
      <c r="E14" s="818"/>
      <c r="F14" s="818"/>
      <c r="G14" s="818"/>
      <c r="H14" s="818"/>
      <c r="I14" s="818"/>
      <c r="J14" s="818"/>
    </row>
    <row r="15" spans="1:10" ht="22.5" customHeight="1">
      <c r="A15" s="818" t="s">
        <v>777</v>
      </c>
      <c r="B15" s="818"/>
      <c r="C15" s="818"/>
      <c r="D15" s="818"/>
      <c r="E15" s="818"/>
      <c r="F15" s="818"/>
      <c r="G15" s="818"/>
      <c r="H15" s="818"/>
      <c r="I15" s="818"/>
      <c r="J15" s="818"/>
    </row>
    <row r="16" spans="1:10" ht="18">
      <c r="A16" s="819"/>
      <c r="B16" s="819"/>
      <c r="C16" s="819"/>
      <c r="D16" s="819"/>
      <c r="E16" s="819"/>
      <c r="F16" s="819"/>
      <c r="G16" s="819"/>
      <c r="H16" s="819"/>
      <c r="I16" s="819"/>
      <c r="J16" s="819"/>
    </row>
    <row r="17" spans="1:10" ht="15">
      <c r="A17" s="820" t="s">
        <v>875</v>
      </c>
      <c r="B17" s="820"/>
      <c r="C17" s="820"/>
      <c r="D17" s="820"/>
      <c r="E17" s="820"/>
      <c r="F17" s="820"/>
      <c r="G17" s="820"/>
      <c r="H17" s="820"/>
      <c r="I17" s="820"/>
      <c r="J17" s="820"/>
    </row>
    <row r="18" spans="1:10" ht="15">
      <c r="A18" s="820" t="s">
        <v>876</v>
      </c>
      <c r="B18" s="820"/>
      <c r="C18" s="820"/>
      <c r="D18" s="820"/>
      <c r="E18" s="820"/>
      <c r="F18" s="820"/>
      <c r="G18" s="820"/>
      <c r="H18" s="820"/>
      <c r="I18" s="820"/>
      <c r="J18" s="820"/>
    </row>
    <row r="19" spans="1:10" ht="15">
      <c r="A19" s="817"/>
      <c r="B19" s="817"/>
      <c r="C19" s="817"/>
      <c r="D19" s="817"/>
      <c r="E19" s="817"/>
      <c r="F19" s="817"/>
      <c r="G19" s="817"/>
      <c r="H19" s="817"/>
      <c r="I19" s="817"/>
      <c r="J19" s="817"/>
    </row>
    <row r="20" spans="1:10" ht="15">
      <c r="A20" s="820" t="s">
        <v>877</v>
      </c>
      <c r="B20" s="820"/>
      <c r="C20" s="820"/>
      <c r="D20" s="820"/>
      <c r="E20" s="820"/>
      <c r="F20" s="820"/>
      <c r="G20" s="820"/>
      <c r="H20" s="820"/>
      <c r="I20" s="820"/>
      <c r="J20" s="820"/>
    </row>
    <row r="21" spans="1:10" ht="15">
      <c r="A21" s="820" t="s">
        <v>878</v>
      </c>
      <c r="B21" s="820"/>
      <c r="C21" s="820"/>
      <c r="D21" s="820"/>
      <c r="E21" s="820"/>
      <c r="F21" s="820"/>
      <c r="G21" s="820"/>
      <c r="H21" s="820"/>
      <c r="I21" s="820"/>
      <c r="J21" s="820"/>
    </row>
    <row r="22" spans="1:10" ht="15">
      <c r="A22" s="817" t="s">
        <v>879</v>
      </c>
      <c r="B22" s="817"/>
      <c r="C22" s="817"/>
      <c r="D22" s="817"/>
      <c r="E22" s="817"/>
      <c r="F22" s="817"/>
      <c r="G22" s="817"/>
      <c r="H22" s="817"/>
      <c r="I22" s="817"/>
      <c r="J22" s="817"/>
    </row>
    <row r="23" spans="1:10" ht="15">
      <c r="A23" s="821"/>
      <c r="B23" s="821"/>
      <c r="C23" s="821"/>
      <c r="D23" s="821"/>
      <c r="E23" s="821"/>
      <c r="F23" s="821"/>
      <c r="G23" s="821"/>
      <c r="H23" s="821"/>
      <c r="I23" s="821"/>
      <c r="J23" s="821"/>
    </row>
    <row r="24" spans="1:10" ht="15">
      <c r="A24" s="817"/>
      <c r="B24" s="817"/>
      <c r="C24" s="817"/>
      <c r="D24" s="817"/>
      <c r="E24" s="817"/>
      <c r="F24" s="817"/>
      <c r="G24" s="817"/>
      <c r="H24" s="817"/>
      <c r="I24" s="817"/>
      <c r="J24" s="817"/>
    </row>
    <row r="25" spans="1:10">
      <c r="A25" s="816"/>
      <c r="B25" s="816"/>
      <c r="C25" s="816"/>
      <c r="D25" s="816"/>
      <c r="E25" s="816"/>
      <c r="F25" s="816"/>
      <c r="G25" s="816"/>
      <c r="H25" s="816"/>
      <c r="I25" s="816"/>
      <c r="J25" s="816"/>
    </row>
    <row r="26" spans="1:10">
      <c r="A26" s="816"/>
      <c r="B26" s="816"/>
      <c r="C26" s="816"/>
      <c r="D26" s="816"/>
      <c r="E26" s="816"/>
      <c r="F26" s="816"/>
      <c r="G26" s="816"/>
      <c r="H26" s="816"/>
      <c r="I26" s="816"/>
      <c r="J26" s="816"/>
    </row>
    <row r="27" spans="1:10">
      <c r="A27" s="816"/>
      <c r="B27" s="816"/>
      <c r="C27" s="816"/>
      <c r="D27" s="816"/>
      <c r="E27" s="816"/>
      <c r="F27" s="816"/>
      <c r="G27" s="816"/>
      <c r="H27" s="816"/>
      <c r="I27" s="816"/>
      <c r="J27" s="816"/>
    </row>
    <row r="28" spans="1:10" ht="15">
      <c r="A28" s="817"/>
      <c r="B28" s="817"/>
      <c r="C28" s="817"/>
      <c r="D28" s="817"/>
      <c r="E28" s="817"/>
      <c r="F28" s="817"/>
      <c r="G28" s="817"/>
      <c r="H28" s="817"/>
      <c r="I28" s="817"/>
      <c r="J28" s="817"/>
    </row>
    <row r="29" spans="1:10">
      <c r="A29" s="813"/>
      <c r="B29" s="813"/>
      <c r="C29" s="813"/>
      <c r="D29" s="813"/>
      <c r="E29" s="813"/>
      <c r="F29" s="813"/>
      <c r="G29" s="813"/>
      <c r="H29" s="813"/>
      <c r="I29" s="813"/>
      <c r="J29" s="813"/>
    </row>
    <row r="30" spans="1:10">
      <c r="A30" s="815" t="s">
        <v>880</v>
      </c>
      <c r="B30" s="815"/>
      <c r="C30" s="815"/>
      <c r="D30" s="815" t="s">
        <v>881</v>
      </c>
      <c r="E30" s="815"/>
      <c r="F30" s="815"/>
      <c r="G30" s="815"/>
      <c r="H30" s="815"/>
      <c r="I30" s="815"/>
      <c r="J30" s="815"/>
    </row>
    <row r="31" spans="1:10">
      <c r="A31" s="813"/>
      <c r="B31" s="813"/>
      <c r="C31" s="813"/>
      <c r="D31" s="813"/>
      <c r="E31" s="813"/>
      <c r="F31" s="813"/>
      <c r="G31" s="813"/>
      <c r="H31" s="813"/>
      <c r="I31" s="813"/>
      <c r="J31" s="813"/>
    </row>
    <row r="32" spans="1:10">
      <c r="A32" s="813"/>
      <c r="B32" s="813"/>
      <c r="C32" s="813"/>
      <c r="D32" s="813"/>
      <c r="E32" s="813"/>
      <c r="F32" s="813"/>
      <c r="G32" s="813"/>
      <c r="H32" s="813"/>
      <c r="I32" s="813"/>
      <c r="J32" s="813"/>
    </row>
    <row r="33" spans="1:10">
      <c r="A33" s="813"/>
      <c r="B33" s="813"/>
      <c r="C33" s="813"/>
      <c r="D33" s="813"/>
      <c r="E33" s="813"/>
      <c r="F33" s="813"/>
      <c r="G33" s="813"/>
      <c r="H33" s="813"/>
      <c r="I33" s="813"/>
      <c r="J33" s="813"/>
    </row>
    <row r="34" spans="1:10">
      <c r="A34" s="813"/>
      <c r="B34" s="813"/>
      <c r="C34" s="813"/>
      <c r="D34" s="813"/>
      <c r="E34" s="813"/>
      <c r="F34" s="813"/>
      <c r="G34" s="813"/>
      <c r="H34" s="813"/>
      <c r="I34" s="813"/>
      <c r="J34" s="813"/>
    </row>
    <row r="35" spans="1:10">
      <c r="A35" s="813"/>
      <c r="B35" s="813"/>
      <c r="C35" s="813"/>
      <c r="D35" s="813"/>
      <c r="E35" s="813"/>
      <c r="F35" s="813"/>
      <c r="G35" s="813"/>
      <c r="H35" s="813"/>
      <c r="I35" s="813"/>
      <c r="J35" s="813"/>
    </row>
    <row r="36" spans="1:10">
      <c r="A36" s="813"/>
      <c r="B36" s="813"/>
      <c r="C36" s="813"/>
      <c r="D36" s="813"/>
      <c r="E36" s="813"/>
      <c r="F36" s="813"/>
      <c r="G36" s="813"/>
      <c r="H36" s="813"/>
      <c r="I36" s="813"/>
      <c r="J36" s="813"/>
    </row>
    <row r="37" spans="1:10">
      <c r="A37" s="813"/>
      <c r="B37" s="813"/>
      <c r="C37" s="813"/>
      <c r="D37" s="813"/>
      <c r="E37" s="813"/>
      <c r="F37" s="813"/>
      <c r="G37" s="813"/>
      <c r="H37" s="813"/>
      <c r="I37" s="813"/>
      <c r="J37" s="813"/>
    </row>
    <row r="38" spans="1:10">
      <c r="A38" s="813"/>
      <c r="B38" s="813"/>
      <c r="C38" s="813"/>
      <c r="D38" s="813"/>
      <c r="E38" s="813"/>
      <c r="F38" s="813"/>
      <c r="G38" s="813"/>
      <c r="H38" s="813"/>
      <c r="I38" s="813"/>
      <c r="J38" s="813"/>
    </row>
    <row r="39" spans="1:10">
      <c r="A39" s="815" t="s">
        <v>882</v>
      </c>
      <c r="B39" s="815"/>
      <c r="C39" s="815"/>
      <c r="D39" s="815" t="s">
        <v>883</v>
      </c>
      <c r="E39" s="815"/>
      <c r="F39" s="815"/>
      <c r="G39" s="815"/>
      <c r="H39" s="815"/>
      <c r="I39" s="815"/>
      <c r="J39" s="815"/>
    </row>
    <row r="40" spans="1:10">
      <c r="A40" s="815"/>
      <c r="B40" s="815"/>
      <c r="C40" s="815"/>
      <c r="D40" s="815"/>
      <c r="E40" s="815"/>
      <c r="F40" s="815"/>
      <c r="G40" s="815"/>
      <c r="H40" s="815"/>
      <c r="I40" s="815"/>
      <c r="J40" s="815"/>
    </row>
    <row r="41" spans="1:10">
      <c r="A41" s="815"/>
      <c r="B41" s="815"/>
      <c r="C41" s="815"/>
      <c r="D41" s="815"/>
      <c r="E41" s="815"/>
      <c r="F41" s="815"/>
      <c r="G41" s="815"/>
      <c r="H41" s="815"/>
      <c r="I41" s="815"/>
      <c r="J41" s="815"/>
    </row>
    <row r="42" spans="1:10">
      <c r="A42" s="815"/>
      <c r="B42" s="815"/>
      <c r="C42" s="815"/>
      <c r="D42" s="815"/>
      <c r="E42" s="815"/>
      <c r="F42" s="815"/>
      <c r="G42" s="815"/>
      <c r="H42" s="815"/>
      <c r="I42" s="815"/>
      <c r="J42" s="815"/>
    </row>
    <row r="43" spans="1:10">
      <c r="A43" s="815"/>
      <c r="B43" s="815"/>
      <c r="C43" s="815"/>
      <c r="D43" s="815"/>
      <c r="E43" s="815"/>
      <c r="F43" s="815"/>
      <c r="G43" s="815"/>
      <c r="H43" s="815"/>
      <c r="I43" s="815"/>
      <c r="J43" s="815"/>
    </row>
    <row r="44" spans="1:10">
      <c r="A44" s="813"/>
      <c r="B44" s="813"/>
      <c r="C44" s="813"/>
      <c r="D44" s="813"/>
      <c r="E44" s="813"/>
      <c r="F44" s="813"/>
      <c r="G44" s="813"/>
      <c r="H44" s="813"/>
      <c r="I44" s="813"/>
      <c r="J44" s="813"/>
    </row>
    <row r="45" spans="1:10">
      <c r="A45" s="813"/>
      <c r="B45" s="813"/>
      <c r="C45" s="813"/>
      <c r="D45" s="813"/>
      <c r="E45" s="813"/>
      <c r="F45" s="813"/>
      <c r="G45" s="813"/>
      <c r="H45" s="813"/>
      <c r="I45" s="813"/>
      <c r="J45" s="813"/>
    </row>
    <row r="46" spans="1:10">
      <c r="A46" s="813"/>
      <c r="B46" s="813"/>
      <c r="C46" s="813"/>
      <c r="D46" s="813"/>
      <c r="E46" s="813"/>
      <c r="F46" s="813"/>
      <c r="G46" s="813"/>
      <c r="H46" s="813"/>
      <c r="I46" s="813"/>
      <c r="J46" s="813"/>
    </row>
    <row r="47" spans="1:10">
      <c r="A47" s="813"/>
      <c r="B47" s="813"/>
      <c r="C47" s="813"/>
      <c r="D47" s="813"/>
      <c r="E47" s="813"/>
      <c r="F47" s="813"/>
      <c r="G47" s="813"/>
      <c r="H47" s="813"/>
      <c r="I47" s="813"/>
      <c r="J47" s="813"/>
    </row>
    <row r="48" spans="1:10">
      <c r="A48" s="814" t="s">
        <v>884</v>
      </c>
      <c r="B48" s="814"/>
      <c r="C48" s="814"/>
      <c r="D48" s="814"/>
      <c r="E48" s="814"/>
      <c r="F48" s="814"/>
      <c r="G48" s="814"/>
      <c r="H48" s="814"/>
      <c r="I48" s="814"/>
      <c r="J48" s="814"/>
    </row>
    <row r="49" spans="1:10">
      <c r="A49" s="813"/>
      <c r="B49" s="813"/>
      <c r="C49" s="813"/>
      <c r="D49" s="813"/>
      <c r="E49" s="813"/>
      <c r="F49" s="813"/>
      <c r="G49" s="813"/>
      <c r="H49" s="813"/>
      <c r="I49" s="813"/>
      <c r="J49" s="813"/>
    </row>
    <row r="50" spans="1:10">
      <c r="A50" s="813"/>
      <c r="B50" s="813"/>
      <c r="C50" s="813"/>
      <c r="D50" s="813"/>
      <c r="E50" s="813"/>
      <c r="F50" s="813"/>
      <c r="G50" s="813"/>
      <c r="H50" s="813"/>
      <c r="I50" s="813"/>
      <c r="J50" s="813"/>
    </row>
  </sheetData>
  <sheetProtection selectLockedCells="1" selectUnlockedCells="1"/>
  <mergeCells count="56">
    <mergeCell ref="A12:J12"/>
    <mergeCell ref="A1:J1"/>
    <mergeCell ref="A2:J2"/>
    <mergeCell ref="A3:J3"/>
    <mergeCell ref="A4:J4"/>
    <mergeCell ref="A5:J5"/>
    <mergeCell ref="A6:J6"/>
    <mergeCell ref="A7:J7"/>
    <mergeCell ref="A8:J8"/>
    <mergeCell ref="A9:J9"/>
    <mergeCell ref="A10:J10"/>
    <mergeCell ref="A11:J11"/>
    <mergeCell ref="A24:J24"/>
    <mergeCell ref="A13:J13"/>
    <mergeCell ref="A14:J14"/>
    <mergeCell ref="A15:J15"/>
    <mergeCell ref="A16:J16"/>
    <mergeCell ref="A17:J17"/>
    <mergeCell ref="A18:J18"/>
    <mergeCell ref="A19:J19"/>
    <mergeCell ref="A20:J20"/>
    <mergeCell ref="A21:J21"/>
    <mergeCell ref="A22:J22"/>
    <mergeCell ref="A23:J23"/>
    <mergeCell ref="A36:J36"/>
    <mergeCell ref="A25:J25"/>
    <mergeCell ref="A26:J26"/>
    <mergeCell ref="A27:J27"/>
    <mergeCell ref="A28:J28"/>
    <mergeCell ref="A29:J29"/>
    <mergeCell ref="A30:C30"/>
    <mergeCell ref="D30:J30"/>
    <mergeCell ref="A31:J31"/>
    <mergeCell ref="A32:J32"/>
    <mergeCell ref="A33:J33"/>
    <mergeCell ref="A34:J34"/>
    <mergeCell ref="A35:J35"/>
    <mergeCell ref="A37:J37"/>
    <mergeCell ref="A38:J38"/>
    <mergeCell ref="A39:C39"/>
    <mergeCell ref="D39:J39"/>
    <mergeCell ref="A40:C40"/>
    <mergeCell ref="D40:J40"/>
    <mergeCell ref="A41:C41"/>
    <mergeCell ref="D41:J41"/>
    <mergeCell ref="A42:C42"/>
    <mergeCell ref="D42:J42"/>
    <mergeCell ref="A43:C43"/>
    <mergeCell ref="D43:J43"/>
    <mergeCell ref="A50:J50"/>
    <mergeCell ref="A44:J44"/>
    <mergeCell ref="A45:J45"/>
    <mergeCell ref="A46:J46"/>
    <mergeCell ref="A47:J47"/>
    <mergeCell ref="A48:J48"/>
    <mergeCell ref="A49:J49"/>
  </mergeCells>
  <pageMargins left="1.1811023622047245" right="0.78740157480314965" top="1.3779527559055118" bottom="1.1417322834645669" header="0.51181102362204722" footer="0.59055118110236227"/>
  <pageSetup paperSize="9" scale="77" firstPageNumber="0" orientation="portrait" r:id="rId1"/>
  <headerFooter differentFirst="1">
    <oddHeader>&amp;L&amp;12"INOVAPRO d.o.o."&amp;11
&amp;10Zagreb, Retkovec III 15/b&amp;RBROJ PROJEKTA: 100920-S
BROJ STRANICE: &amp;P</oddHeader>
    <oddFooter xml:space="preserve">&amp;LINVESTITOR: RESPEKT d.o.o.   
Andrije Hebranga 9/d, Metković
OIB: 86484196363
GRAĐEVINA: POSTROJENJE ZA PROIZVODNJU ENERGIJE IZ OIE METKOVIĆ
k.č.11968/4 i k.č.11963 k.o. Metković&amp;11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8"/>
  <sheetViews>
    <sheetView view="pageBreakPreview" zoomScaleNormal="100" zoomScaleSheetLayoutView="100" zoomScalePageLayoutView="75" workbookViewId="0">
      <selection activeCell="Q22" sqref="Q22"/>
    </sheetView>
  </sheetViews>
  <sheetFormatPr defaultRowHeight="12.75"/>
  <cols>
    <col min="1" max="1" width="6.42578125" style="328" customWidth="1"/>
    <col min="2" max="2" width="55.7109375" style="329" customWidth="1"/>
    <col min="3" max="6" width="9.140625" style="330"/>
    <col min="7" max="16384" width="9.140625" style="334"/>
  </cols>
  <sheetData>
    <row r="1" spans="1:6" s="323" customFormat="1" ht="15.75" customHeight="1">
      <c r="A1" s="321"/>
      <c r="B1" s="825" t="s">
        <v>874</v>
      </c>
      <c r="C1" s="825"/>
      <c r="D1" s="825"/>
      <c r="E1" s="322"/>
      <c r="F1" s="322"/>
    </row>
    <row r="2" spans="1:6" s="325" customFormat="1" ht="42.75" customHeight="1">
      <c r="A2" s="324"/>
      <c r="B2" s="826" t="s">
        <v>885</v>
      </c>
      <c r="C2" s="826"/>
      <c r="D2" s="826"/>
      <c r="E2" s="324"/>
      <c r="F2" s="324"/>
    </row>
    <row r="3" spans="1:6" s="325" customFormat="1" ht="14.25">
      <c r="A3" s="326"/>
      <c r="C3" s="327"/>
      <c r="D3" s="327"/>
    </row>
    <row r="4" spans="1:6" s="330" customFormat="1">
      <c r="A4" s="328"/>
      <c r="B4" s="329"/>
    </row>
    <row r="5" spans="1:6">
      <c r="A5" s="331" t="s">
        <v>886</v>
      </c>
      <c r="B5" s="332" t="s">
        <v>887</v>
      </c>
      <c r="C5" s="333"/>
      <c r="D5" s="333"/>
      <c r="E5" s="333"/>
      <c r="F5" s="333"/>
    </row>
    <row r="6" spans="1:6">
      <c r="A6" s="335"/>
      <c r="B6" s="336"/>
    </row>
    <row r="7" spans="1:6">
      <c r="A7" s="335"/>
      <c r="B7" s="336"/>
    </row>
    <row r="8" spans="1:6" s="339" customFormat="1" ht="33" customHeight="1">
      <c r="A8" s="337" t="s">
        <v>888</v>
      </c>
      <c r="B8" s="823" t="s">
        <v>889</v>
      </c>
      <c r="C8" s="823"/>
      <c r="D8" s="823"/>
      <c r="E8" s="823"/>
      <c r="F8" s="823"/>
    </row>
    <row r="9" spans="1:6" s="339" customFormat="1" ht="14.25" customHeight="1">
      <c r="A9" s="337"/>
      <c r="B9" s="338"/>
      <c r="C9" s="338"/>
      <c r="D9" s="338"/>
      <c r="E9" s="338"/>
      <c r="F9" s="338"/>
    </row>
    <row r="10" spans="1:6" s="339" customFormat="1" ht="170.25" customHeight="1">
      <c r="A10" s="340" t="s">
        <v>890</v>
      </c>
      <c r="B10" s="827" t="s">
        <v>891</v>
      </c>
      <c r="C10" s="827"/>
      <c r="D10" s="827"/>
      <c r="E10" s="827"/>
      <c r="F10" s="827"/>
    </row>
    <row r="11" spans="1:6" s="343" customFormat="1" ht="173.25" customHeight="1">
      <c r="A11" s="342"/>
      <c r="B11" s="827" t="s">
        <v>892</v>
      </c>
      <c r="C11" s="827"/>
      <c r="D11" s="827"/>
      <c r="E11" s="827"/>
      <c r="F11" s="827"/>
    </row>
    <row r="12" spans="1:6" s="343" customFormat="1" ht="14.25" customHeight="1">
      <c r="A12" s="342"/>
      <c r="B12" s="341"/>
      <c r="C12" s="341"/>
      <c r="D12" s="341"/>
      <c r="E12" s="341"/>
      <c r="F12" s="341"/>
    </row>
    <row r="13" spans="1:6" s="343" customFormat="1" ht="135.75" customHeight="1">
      <c r="A13" s="340" t="s">
        <v>893</v>
      </c>
      <c r="B13" s="824" t="s">
        <v>894</v>
      </c>
      <c r="C13" s="824"/>
      <c r="D13" s="824"/>
      <c r="E13" s="824"/>
      <c r="F13" s="824"/>
    </row>
    <row r="14" spans="1:6" s="343" customFormat="1" ht="13.5" customHeight="1">
      <c r="A14" s="340"/>
      <c r="B14" s="344"/>
      <c r="C14" s="344"/>
      <c r="D14" s="344"/>
      <c r="E14" s="344"/>
      <c r="F14" s="344"/>
    </row>
    <row r="15" spans="1:6" s="343" customFormat="1" ht="47.25" customHeight="1">
      <c r="A15" s="340" t="s">
        <v>895</v>
      </c>
      <c r="B15" s="824" t="s">
        <v>896</v>
      </c>
      <c r="C15" s="824"/>
      <c r="D15" s="824"/>
      <c r="E15" s="824"/>
      <c r="F15" s="824"/>
    </row>
    <row r="16" spans="1:6" s="343" customFormat="1" ht="15" customHeight="1">
      <c r="A16" s="340"/>
      <c r="B16" s="344"/>
      <c r="C16" s="344"/>
      <c r="D16" s="344"/>
      <c r="E16" s="344"/>
      <c r="F16" s="344"/>
    </row>
    <row r="17" spans="1:6" s="343" customFormat="1" ht="33.75" customHeight="1">
      <c r="A17" s="340" t="s">
        <v>897</v>
      </c>
      <c r="B17" s="824" t="s">
        <v>898</v>
      </c>
      <c r="C17" s="824"/>
      <c r="D17" s="824"/>
      <c r="E17" s="824"/>
      <c r="F17" s="824"/>
    </row>
    <row r="18" spans="1:6" s="343" customFormat="1" ht="15" customHeight="1">
      <c r="A18" s="340"/>
      <c r="B18" s="344"/>
      <c r="C18" s="344"/>
      <c r="D18" s="344"/>
      <c r="E18" s="344"/>
      <c r="F18" s="344"/>
    </row>
    <row r="19" spans="1:6" s="343" customFormat="1" ht="198.75" customHeight="1">
      <c r="A19" s="340" t="s">
        <v>899</v>
      </c>
      <c r="B19" s="824" t="s">
        <v>900</v>
      </c>
      <c r="C19" s="824"/>
      <c r="D19" s="824"/>
      <c r="E19" s="824"/>
      <c r="F19" s="824"/>
    </row>
    <row r="20" spans="1:6" s="343" customFormat="1" ht="17.25" customHeight="1">
      <c r="A20" s="340"/>
      <c r="B20" s="344"/>
      <c r="C20" s="344"/>
      <c r="D20" s="344"/>
      <c r="E20" s="344"/>
      <c r="F20" s="344"/>
    </row>
    <row r="21" spans="1:6" s="343" customFormat="1" ht="18.75" customHeight="1">
      <c r="A21" s="340" t="s">
        <v>901</v>
      </c>
      <c r="B21" s="824" t="s">
        <v>902</v>
      </c>
      <c r="C21" s="824"/>
      <c r="D21" s="824"/>
      <c r="E21" s="824"/>
      <c r="F21" s="824"/>
    </row>
    <row r="22" spans="1:6" s="343" customFormat="1" ht="14.25" customHeight="1">
      <c r="A22" s="340"/>
      <c r="B22" s="344"/>
      <c r="C22" s="344"/>
      <c r="D22" s="344"/>
      <c r="E22" s="344"/>
      <c r="F22" s="344"/>
    </row>
    <row r="23" spans="1:6" s="343" customFormat="1" ht="198.75" customHeight="1">
      <c r="A23" s="340" t="s">
        <v>903</v>
      </c>
      <c r="B23" s="824" t="s">
        <v>904</v>
      </c>
      <c r="C23" s="824"/>
      <c r="D23" s="824"/>
      <c r="E23" s="824"/>
      <c r="F23" s="824"/>
    </row>
    <row r="24" spans="1:6" s="339" customFormat="1" ht="14.25" customHeight="1">
      <c r="A24" s="337"/>
      <c r="B24" s="338"/>
      <c r="C24" s="338"/>
      <c r="D24" s="338"/>
      <c r="E24" s="338"/>
      <c r="F24" s="338"/>
    </row>
    <row r="25" spans="1:6" s="343" customFormat="1" ht="42.75" customHeight="1">
      <c r="A25" s="340" t="s">
        <v>905</v>
      </c>
      <c r="B25" s="824" t="s">
        <v>906</v>
      </c>
      <c r="C25" s="824"/>
      <c r="D25" s="824"/>
      <c r="E25" s="824"/>
      <c r="F25" s="824"/>
    </row>
    <row r="26" spans="1:6" s="339" customFormat="1" ht="14.25" customHeight="1">
      <c r="A26" s="337"/>
      <c r="B26" s="338"/>
      <c r="C26" s="338"/>
      <c r="D26" s="338"/>
      <c r="E26" s="338"/>
      <c r="F26" s="338"/>
    </row>
    <row r="27" spans="1:6" s="343" customFormat="1" ht="44.25" customHeight="1">
      <c r="A27" s="340" t="s">
        <v>907</v>
      </c>
      <c r="B27" s="824" t="s">
        <v>908</v>
      </c>
      <c r="C27" s="824"/>
      <c r="D27" s="824"/>
      <c r="E27" s="824"/>
      <c r="F27" s="824"/>
    </row>
    <row r="28" spans="1:6" s="339" customFormat="1" ht="14.25" customHeight="1">
      <c r="A28" s="337"/>
      <c r="B28" s="338"/>
      <c r="C28" s="338"/>
      <c r="D28" s="338"/>
      <c r="E28" s="338"/>
      <c r="F28" s="338"/>
    </row>
    <row r="29" spans="1:6" s="343" customFormat="1" ht="107.25" customHeight="1">
      <c r="A29" s="340" t="s">
        <v>909</v>
      </c>
      <c r="B29" s="824" t="s">
        <v>910</v>
      </c>
      <c r="C29" s="824"/>
      <c r="D29" s="824"/>
      <c r="E29" s="824"/>
      <c r="F29" s="824"/>
    </row>
    <row r="30" spans="1:6" s="339" customFormat="1" ht="14.25" customHeight="1">
      <c r="A30" s="337"/>
      <c r="B30" s="338"/>
      <c r="C30" s="338"/>
      <c r="D30" s="338"/>
      <c r="E30" s="338"/>
      <c r="F30" s="338"/>
    </row>
    <row r="31" spans="1:6" s="343" customFormat="1" ht="36" customHeight="1">
      <c r="A31" s="340" t="s">
        <v>911</v>
      </c>
      <c r="B31" s="824" t="s">
        <v>912</v>
      </c>
      <c r="C31" s="824"/>
      <c r="D31" s="824"/>
      <c r="E31" s="824"/>
      <c r="F31" s="824"/>
    </row>
    <row r="32" spans="1:6" s="339" customFormat="1" ht="14.25" customHeight="1">
      <c r="A32" s="337"/>
      <c r="B32" s="338"/>
      <c r="C32" s="338"/>
      <c r="D32" s="338"/>
      <c r="E32" s="338"/>
      <c r="F32" s="338"/>
    </row>
    <row r="33" spans="1:6" s="343" customFormat="1" ht="31.5" customHeight="1">
      <c r="A33" s="340" t="s">
        <v>913</v>
      </c>
      <c r="B33" s="824" t="s">
        <v>914</v>
      </c>
      <c r="C33" s="824"/>
      <c r="D33" s="824"/>
      <c r="E33" s="824"/>
      <c r="F33" s="824"/>
    </row>
    <row r="34" spans="1:6" s="339" customFormat="1" ht="14.25" customHeight="1">
      <c r="A34" s="337"/>
      <c r="B34" s="338"/>
      <c r="C34" s="338"/>
      <c r="D34" s="338"/>
      <c r="E34" s="338"/>
      <c r="F34" s="338"/>
    </row>
    <row r="35" spans="1:6" s="343" customFormat="1" ht="30" customHeight="1">
      <c r="A35" s="337" t="s">
        <v>915</v>
      </c>
      <c r="B35" s="823" t="s">
        <v>916</v>
      </c>
      <c r="C35" s="823"/>
      <c r="D35" s="823"/>
      <c r="E35" s="823"/>
      <c r="F35" s="823"/>
    </row>
    <row r="36" spans="1:6" s="343" customFormat="1" ht="33" customHeight="1">
      <c r="A36" s="345"/>
      <c r="B36" s="823" t="s">
        <v>917</v>
      </c>
      <c r="C36" s="823"/>
      <c r="D36" s="823"/>
      <c r="E36" s="823"/>
      <c r="F36" s="823"/>
    </row>
    <row r="37" spans="1:6" s="343" customFormat="1" ht="33.75" customHeight="1">
      <c r="A37" s="345"/>
      <c r="B37" s="823" t="s">
        <v>918</v>
      </c>
      <c r="C37" s="823"/>
      <c r="D37" s="823"/>
      <c r="E37" s="823"/>
      <c r="F37" s="823"/>
    </row>
    <row r="38" spans="1:6" s="343" customFormat="1" ht="18" customHeight="1">
      <c r="A38" s="345"/>
      <c r="B38" s="823" t="s">
        <v>919</v>
      </c>
      <c r="C38" s="823"/>
      <c r="D38" s="823"/>
      <c r="E38" s="823"/>
      <c r="F38" s="823"/>
    </row>
  </sheetData>
  <mergeCells count="20">
    <mergeCell ref="B25:F25"/>
    <mergeCell ref="B1:D1"/>
    <mergeCell ref="B2:D2"/>
    <mergeCell ref="B8:F8"/>
    <mergeCell ref="B10:F10"/>
    <mergeCell ref="B11:F11"/>
    <mergeCell ref="B13:F13"/>
    <mergeCell ref="B15:F15"/>
    <mergeCell ref="B17:F17"/>
    <mergeCell ref="B19:F19"/>
    <mergeCell ref="B21:F21"/>
    <mergeCell ref="B23:F23"/>
    <mergeCell ref="B37:F37"/>
    <mergeCell ref="B38:F38"/>
    <mergeCell ref="B27:F27"/>
    <mergeCell ref="B29:F29"/>
    <mergeCell ref="B31:F31"/>
    <mergeCell ref="B33:F33"/>
    <mergeCell ref="B35:F35"/>
    <mergeCell ref="B36:F36"/>
  </mergeCells>
  <pageMargins left="1.1811023622047245" right="0.78740157480314965" top="1.3779527559055118" bottom="1.1417322834645669" header="0.51181102362204722" footer="0.59055118110236227"/>
  <pageSetup paperSize="9" scale="77" fitToHeight="0" orientation="portrait" r:id="rId1"/>
  <headerFooter>
    <oddHeader>&amp;L&amp;12INOVAPRO d.o.o.
Radobiljska cesta 19A
21250 Šestanovac
Ured: Zagreb&amp;C&amp;A&amp;RBROJ PROJEKTA: 241925-S
BROJ STRANICE: &amp;P/&amp;N</oddHeader>
    <oddFooter>&amp;LGRAĐEVINA: KB Dubrava
Klinika za kirurgiju lica, čeljusti i usta 6. kat&amp;RZagreb, srpanj 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3"/>
  <sheetViews>
    <sheetView showZeros="0" view="pageBreakPreview" topLeftCell="A34" zoomScaleNormal="100" zoomScaleSheetLayoutView="100" zoomScalePageLayoutView="75" workbookViewId="0">
      <selection activeCell="F21" sqref="F21"/>
    </sheetView>
  </sheetViews>
  <sheetFormatPr defaultRowHeight="12.75"/>
  <cols>
    <col min="1" max="1" width="6.5703125" style="413" customWidth="1"/>
    <col min="2" max="2" width="45.7109375" style="414" customWidth="1"/>
    <col min="3" max="3" width="12.7109375" style="378" customWidth="1"/>
    <col min="4" max="4" width="12.7109375" style="379" customWidth="1"/>
    <col min="5" max="5" width="12.7109375" style="388" customWidth="1"/>
    <col min="6" max="6" width="14.7109375" style="389" customWidth="1"/>
    <col min="7" max="8" width="9.140625" style="382"/>
    <col min="9" max="9" width="9.140625" style="383"/>
    <col min="10" max="11" width="9.140625" style="382"/>
    <col min="12" max="12" width="9.140625" style="382" customWidth="1"/>
    <col min="13" max="16384" width="9.140625" style="382"/>
  </cols>
  <sheetData>
    <row r="1" spans="1:9" s="323" customFormat="1" ht="15.75" customHeight="1">
      <c r="A1" s="346"/>
      <c r="B1" s="825" t="s">
        <v>874</v>
      </c>
      <c r="C1" s="825"/>
      <c r="D1" s="825"/>
      <c r="E1" s="322"/>
      <c r="F1" s="322"/>
      <c r="I1" s="347"/>
    </row>
    <row r="2" spans="1:9" s="325" customFormat="1" ht="42.75" customHeight="1">
      <c r="A2" s="326"/>
      <c r="B2" s="826" t="s">
        <v>885</v>
      </c>
      <c r="C2" s="826"/>
      <c r="D2" s="826"/>
      <c r="E2" s="324"/>
      <c r="F2" s="324"/>
      <c r="I2" s="348"/>
    </row>
    <row r="3" spans="1:9" s="353" customFormat="1" ht="12" customHeight="1">
      <c r="A3" s="349"/>
      <c r="B3" s="350"/>
      <c r="C3" s="351"/>
      <c r="D3" s="351"/>
      <c r="E3" s="351"/>
      <c r="F3" s="352"/>
      <c r="I3" s="354"/>
    </row>
    <row r="4" spans="1:9" s="353" customFormat="1" ht="15" customHeight="1">
      <c r="A4" s="355"/>
      <c r="B4" s="356" t="s">
        <v>920</v>
      </c>
      <c r="C4" s="356" t="s">
        <v>921</v>
      </c>
      <c r="D4" s="357" t="s">
        <v>922</v>
      </c>
      <c r="E4" s="358" t="s">
        <v>923</v>
      </c>
      <c r="F4" s="358" t="s">
        <v>924</v>
      </c>
      <c r="I4" s="354"/>
    </row>
    <row r="5" spans="1:9" s="360" customFormat="1" ht="12.75" customHeight="1">
      <c r="A5" s="359"/>
      <c r="I5" s="361"/>
    </row>
    <row r="6" spans="1:9" s="367" customFormat="1" ht="14.25" customHeight="1">
      <c r="A6" s="362"/>
      <c r="B6" s="363"/>
      <c r="C6" s="364"/>
      <c r="D6" s="365"/>
      <c r="E6" s="366"/>
      <c r="F6" s="366"/>
      <c r="I6" s="368"/>
    </row>
    <row r="7" spans="1:9" s="374" customFormat="1">
      <c r="A7" s="331" t="s">
        <v>886</v>
      </c>
      <c r="B7" s="369" t="s">
        <v>925</v>
      </c>
      <c r="C7" s="370"/>
      <c r="D7" s="371"/>
      <c r="E7" s="372"/>
      <c r="F7" s="373"/>
      <c r="I7" s="375"/>
    </row>
    <row r="8" spans="1:9" ht="15">
      <c r="A8" s="376"/>
      <c r="B8" s="377"/>
      <c r="E8" s="380"/>
      <c r="F8" s="381"/>
    </row>
    <row r="9" spans="1:9" ht="15.75" customHeight="1">
      <c r="A9" s="337" t="str">
        <f>$A$7&amp;COUNTA($A$8:A8)+1&amp;"."</f>
        <v>0.1.</v>
      </c>
      <c r="B9" s="384" t="s">
        <v>926</v>
      </c>
      <c r="E9" s="385"/>
      <c r="F9" s="386"/>
    </row>
    <row r="10" spans="1:9" ht="114.75">
      <c r="A10" s="337"/>
      <c r="B10" s="387" t="s">
        <v>927</v>
      </c>
      <c r="E10" s="385"/>
      <c r="F10" s="386"/>
    </row>
    <row r="11" spans="1:9">
      <c r="A11" s="337"/>
      <c r="B11" s="387" t="s">
        <v>928</v>
      </c>
    </row>
    <row r="12" spans="1:9">
      <c r="A12" s="337"/>
      <c r="B12" s="387" t="s">
        <v>929</v>
      </c>
      <c r="C12" s="378" t="s">
        <v>930</v>
      </c>
      <c r="D12" s="379">
        <v>1</v>
      </c>
      <c r="E12" s="385"/>
      <c r="F12" s="386">
        <f>D12*E12</f>
        <v>0</v>
      </c>
    </row>
    <row r="13" spans="1:9">
      <c r="A13" s="337"/>
      <c r="B13" s="387"/>
      <c r="E13" s="385"/>
      <c r="F13" s="386"/>
    </row>
    <row r="14" spans="1:9">
      <c r="A14" s="337" t="str">
        <f>$A$7&amp;COUNTA($A$8:A13)+1&amp;"."</f>
        <v>0.2.</v>
      </c>
      <c r="B14" s="390" t="s">
        <v>931</v>
      </c>
      <c r="E14" s="379"/>
      <c r="F14" s="386"/>
    </row>
    <row r="15" spans="1:9" ht="114.75">
      <c r="A15" s="337"/>
      <c r="B15" s="387" t="s">
        <v>932</v>
      </c>
      <c r="E15" s="379"/>
      <c r="F15" s="386"/>
    </row>
    <row r="16" spans="1:9">
      <c r="A16" s="337"/>
      <c r="B16" s="387" t="s">
        <v>928</v>
      </c>
      <c r="E16" s="379"/>
      <c r="F16" s="386"/>
    </row>
    <row r="17" spans="1:6">
      <c r="A17" s="337"/>
      <c r="B17" s="387" t="s">
        <v>929</v>
      </c>
      <c r="C17" s="378" t="s">
        <v>930</v>
      </c>
      <c r="D17" s="379">
        <v>1</v>
      </c>
      <c r="E17" s="385"/>
      <c r="F17" s="386">
        <f>D17*E17</f>
        <v>0</v>
      </c>
    </row>
    <row r="18" spans="1:6">
      <c r="A18" s="337"/>
      <c r="B18" s="387"/>
      <c r="E18" s="379"/>
      <c r="F18" s="386"/>
    </row>
    <row r="19" spans="1:6" ht="178.5">
      <c r="A19" s="337" t="str">
        <f>$A$7&amp;COUNTA($A$8:A18)+1&amp;"."</f>
        <v>0.3.</v>
      </c>
      <c r="B19" s="387" t="s">
        <v>933</v>
      </c>
      <c r="C19" s="391"/>
      <c r="D19" s="392"/>
      <c r="E19" s="393"/>
      <c r="F19" s="392"/>
    </row>
    <row r="20" spans="1:6" ht="25.5">
      <c r="A20" s="337"/>
      <c r="B20" s="387" t="s">
        <v>934</v>
      </c>
      <c r="C20" s="391"/>
      <c r="D20" s="392"/>
      <c r="E20" s="393"/>
      <c r="F20" s="392"/>
    </row>
    <row r="21" spans="1:6" ht="25.5">
      <c r="A21" s="337"/>
      <c r="B21" s="387" t="s">
        <v>935</v>
      </c>
      <c r="C21" s="391" t="s">
        <v>930</v>
      </c>
      <c r="D21" s="392">
        <v>1</v>
      </c>
      <c r="E21" s="393"/>
      <c r="F21" s="392">
        <f>D21*E21</f>
        <v>0</v>
      </c>
    </row>
    <row r="22" spans="1:6">
      <c r="A22" s="337"/>
      <c r="B22" s="387"/>
      <c r="E22" s="379"/>
      <c r="F22" s="386"/>
    </row>
    <row r="23" spans="1:6" ht="102">
      <c r="A23" s="337" t="str">
        <f>$A$7&amp;COUNTA($A$8:A22)+1&amp;"."</f>
        <v>0.4.</v>
      </c>
      <c r="B23" s="390" t="s">
        <v>936</v>
      </c>
      <c r="E23" s="379"/>
      <c r="F23" s="386"/>
    </row>
    <row r="24" spans="1:6">
      <c r="A24" s="337"/>
      <c r="B24" s="394" t="s">
        <v>937</v>
      </c>
      <c r="E24" s="379"/>
      <c r="F24" s="386"/>
    </row>
    <row r="25" spans="1:6" ht="25.5">
      <c r="A25" s="337"/>
      <c r="B25" s="394" t="s">
        <v>938</v>
      </c>
      <c r="C25" s="391" t="s">
        <v>939</v>
      </c>
      <c r="D25" s="392">
        <v>1</v>
      </c>
      <c r="E25" s="393"/>
      <c r="F25" s="392">
        <f>D25*E25</f>
        <v>0</v>
      </c>
    </row>
    <row r="26" spans="1:6">
      <c r="A26" s="337"/>
      <c r="B26" s="387"/>
      <c r="E26" s="379"/>
      <c r="F26" s="386"/>
    </row>
    <row r="27" spans="1:6" ht="51">
      <c r="A27" s="337" t="str">
        <f>$A$7&amp;COUNTA($A$8:A26)+1&amp;"."</f>
        <v>0.5.</v>
      </c>
      <c r="B27" s="390" t="s">
        <v>940</v>
      </c>
      <c r="E27" s="379"/>
      <c r="F27" s="386"/>
    </row>
    <row r="28" spans="1:6">
      <c r="A28" s="337"/>
      <c r="B28" s="390" t="s">
        <v>941</v>
      </c>
    </row>
    <row r="29" spans="1:6">
      <c r="A29" s="337"/>
      <c r="B29" s="387" t="s">
        <v>942</v>
      </c>
      <c r="C29" s="391" t="s">
        <v>943</v>
      </c>
      <c r="D29" s="392">
        <v>100</v>
      </c>
      <c r="E29" s="393"/>
      <c r="F29" s="392">
        <f>D29*E29</f>
        <v>0</v>
      </c>
    </row>
    <row r="30" spans="1:6">
      <c r="A30" s="337"/>
      <c r="B30" s="387" t="s">
        <v>944</v>
      </c>
    </row>
    <row r="31" spans="1:6">
      <c r="A31" s="337"/>
      <c r="B31" s="387" t="s">
        <v>945</v>
      </c>
      <c r="C31" s="391" t="s">
        <v>939</v>
      </c>
      <c r="D31" s="392">
        <v>100</v>
      </c>
      <c r="E31" s="393"/>
      <c r="F31" s="392">
        <f>D31*E31</f>
        <v>0</v>
      </c>
    </row>
    <row r="32" spans="1:6" ht="25.5">
      <c r="A32" s="337"/>
      <c r="B32" s="387" t="s">
        <v>946</v>
      </c>
      <c r="E32" s="379"/>
      <c r="F32" s="386"/>
    </row>
    <row r="33" spans="1:6">
      <c r="A33" s="337"/>
      <c r="B33" s="387" t="s">
        <v>945</v>
      </c>
      <c r="C33" s="391" t="s">
        <v>939</v>
      </c>
      <c r="D33" s="392">
        <v>50</v>
      </c>
      <c r="E33" s="393"/>
      <c r="F33" s="392">
        <f>D33*E33</f>
        <v>0</v>
      </c>
    </row>
    <row r="34" spans="1:6">
      <c r="A34" s="337"/>
      <c r="B34" s="387"/>
      <c r="E34" s="379"/>
      <c r="F34" s="386"/>
    </row>
    <row r="35" spans="1:6" ht="38.25">
      <c r="A35" s="337" t="str">
        <f>$A$7&amp;COUNTA($A$8:A34)+1&amp;"."</f>
        <v>0.6.</v>
      </c>
      <c r="B35" s="395" t="s">
        <v>947</v>
      </c>
      <c r="C35" s="391"/>
      <c r="D35" s="392"/>
      <c r="E35" s="392"/>
      <c r="F35" s="396"/>
    </row>
    <row r="36" spans="1:6">
      <c r="A36" s="337"/>
      <c r="B36" s="395" t="s">
        <v>948</v>
      </c>
      <c r="C36" s="391" t="s">
        <v>673</v>
      </c>
      <c r="D36" s="392">
        <v>10</v>
      </c>
      <c r="E36" s="397"/>
      <c r="F36" s="396">
        <f>D36*E36</f>
        <v>0</v>
      </c>
    </row>
    <row r="37" spans="1:6">
      <c r="A37" s="337"/>
      <c r="B37" s="387"/>
      <c r="E37" s="379"/>
      <c r="F37" s="386"/>
    </row>
    <row r="38" spans="1:6">
      <c r="A38" s="337"/>
      <c r="B38" s="387"/>
      <c r="E38" s="379"/>
      <c r="F38" s="386"/>
    </row>
    <row r="39" spans="1:6">
      <c r="A39" s="337"/>
      <c r="B39" s="387"/>
      <c r="E39" s="379"/>
      <c r="F39" s="386"/>
    </row>
    <row r="40" spans="1:6">
      <c r="A40" s="337"/>
      <c r="B40" s="387"/>
      <c r="E40" s="379"/>
      <c r="F40" s="386"/>
    </row>
    <row r="41" spans="1:6" ht="13.5" thickBot="1">
      <c r="A41" s="337"/>
      <c r="B41" s="398"/>
      <c r="C41" s="399"/>
      <c r="D41" s="400"/>
      <c r="E41" s="379"/>
      <c r="F41" s="386"/>
    </row>
    <row r="42" spans="1:6" s="350" customFormat="1">
      <c r="A42" s="401"/>
      <c r="B42" s="402"/>
      <c r="C42" s="403"/>
      <c r="D42" s="404"/>
      <c r="E42" s="405"/>
      <c r="F42" s="406"/>
    </row>
    <row r="43" spans="1:6" s="350" customFormat="1">
      <c r="A43" s="407"/>
      <c r="B43" s="408"/>
      <c r="C43" s="409"/>
      <c r="D43" s="410"/>
      <c r="E43" s="411" t="s">
        <v>949</v>
      </c>
      <c r="F43" s="412">
        <f>SUM(F8:F41)</f>
        <v>0</v>
      </c>
    </row>
  </sheetData>
  <sheetProtection selectLockedCells="1" selectUnlockedCells="1"/>
  <mergeCells count="2">
    <mergeCell ref="B1:D1"/>
    <mergeCell ref="B2:D2"/>
  </mergeCells>
  <pageMargins left="1.1811023622047245" right="0.78740157480314965" top="1.3779527559055118" bottom="1.1417322834645669" header="0.51181102362204722" footer="0.59055118110236227"/>
  <pageSetup paperSize="9" scale="77" firstPageNumber="0" fitToHeight="0" orientation="portrait" r:id="rId1"/>
  <headerFooter>
    <oddHeader>&amp;L&amp;12INOVAPRO d.o.o.
Radobiljska cesta 19A
21250 Šestanovac
Ured: Zagreb&amp;C&amp;A&amp;RBROJ PROJEKTA: 241925-S
BROJ STRANICE: &amp;P/&amp;N</oddHeader>
    <oddFooter>&amp;LGRAĐEVINA: KB Dubrava
Klinika za kirurgiju lica, čeljusti i usta 6. kat&amp;RZagreb, srpanj 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23"/>
  <sheetViews>
    <sheetView showZeros="0" view="pageBreakPreview" zoomScaleNormal="100" zoomScaleSheetLayoutView="100" zoomScalePageLayoutView="75" workbookViewId="0">
      <selection activeCell="F42" sqref="F42"/>
    </sheetView>
  </sheetViews>
  <sheetFormatPr defaultRowHeight="12.75"/>
  <cols>
    <col min="1" max="1" width="5.7109375" style="413" customWidth="1"/>
    <col min="2" max="2" width="45.7109375" style="414" customWidth="1"/>
    <col min="3" max="3" width="12.7109375" style="378" customWidth="1"/>
    <col min="4" max="4" width="12.7109375" style="379" customWidth="1"/>
    <col min="5" max="5" width="12.7109375" style="388" customWidth="1"/>
    <col min="6" max="6" width="14.7109375" style="389" customWidth="1"/>
    <col min="7" max="16384" width="9.140625" style="382"/>
  </cols>
  <sheetData>
    <row r="1" spans="1:6" s="323" customFormat="1" ht="15.75">
      <c r="A1" s="346"/>
      <c r="B1" s="825" t="s">
        <v>874</v>
      </c>
      <c r="C1" s="825"/>
      <c r="D1" s="825"/>
      <c r="E1" s="322"/>
      <c r="F1" s="322"/>
    </row>
    <row r="2" spans="1:6" s="325" customFormat="1" ht="42.75" customHeight="1">
      <c r="A2" s="326"/>
      <c r="B2" s="826" t="s">
        <v>885</v>
      </c>
      <c r="C2" s="826"/>
      <c r="D2" s="826"/>
      <c r="E2" s="324"/>
      <c r="F2" s="324"/>
    </row>
    <row r="3" spans="1:6" s="353" customFormat="1" ht="12" customHeight="1">
      <c r="A3" s="349"/>
      <c r="B3" s="350"/>
      <c r="C3" s="351"/>
      <c r="D3" s="351"/>
      <c r="E3" s="351"/>
      <c r="F3" s="352"/>
    </row>
    <row r="4" spans="1:6" s="353" customFormat="1" ht="15" customHeight="1">
      <c r="A4" s="355"/>
      <c r="B4" s="356" t="s">
        <v>920</v>
      </c>
      <c r="C4" s="356" t="s">
        <v>921</v>
      </c>
      <c r="D4" s="357" t="s">
        <v>922</v>
      </c>
      <c r="E4" s="358" t="s">
        <v>923</v>
      </c>
      <c r="F4" s="358" t="s">
        <v>924</v>
      </c>
    </row>
    <row r="5" spans="1:6" s="360" customFormat="1" ht="12.75" customHeight="1">
      <c r="A5" s="359"/>
    </row>
    <row r="6" spans="1:6" s="367" customFormat="1" ht="14.25" customHeight="1">
      <c r="A6" s="362"/>
      <c r="B6" s="363"/>
      <c r="C6" s="364"/>
      <c r="D6" s="365"/>
      <c r="E6" s="366"/>
      <c r="F6" s="366"/>
    </row>
    <row r="7" spans="1:6" s="374" customFormat="1">
      <c r="A7" s="331" t="s">
        <v>79</v>
      </c>
      <c r="B7" s="369" t="s">
        <v>950</v>
      </c>
      <c r="C7" s="370"/>
      <c r="D7" s="371"/>
      <c r="E7" s="372"/>
      <c r="F7" s="373"/>
    </row>
    <row r="8" spans="1:6" ht="15">
      <c r="A8" s="376"/>
      <c r="B8" s="377"/>
      <c r="E8" s="380"/>
      <c r="F8" s="381"/>
    </row>
    <row r="9" spans="1:6" s="420" customFormat="1" ht="51">
      <c r="A9" s="415" t="str">
        <f>$A$7&amp;COUNTA($A$8:A8)+1&amp;"."</f>
        <v>1.1.</v>
      </c>
      <c r="B9" s="416" t="s">
        <v>951</v>
      </c>
      <c r="C9" s="417"/>
      <c r="D9" s="418"/>
      <c r="E9" s="418"/>
      <c r="F9" s="419"/>
    </row>
    <row r="10" spans="1:6" s="420" customFormat="1" ht="63.75">
      <c r="A10" s="421"/>
      <c r="B10" s="416" t="s">
        <v>952</v>
      </c>
      <c r="C10" s="417"/>
      <c r="D10" s="418"/>
      <c r="E10" s="418"/>
      <c r="F10" s="419"/>
    </row>
    <row r="11" spans="1:6" s="420" customFormat="1" ht="229.5">
      <c r="A11" s="421"/>
      <c r="B11" s="416" t="s">
        <v>953</v>
      </c>
      <c r="C11" s="418"/>
      <c r="D11" s="379"/>
      <c r="E11" s="418"/>
      <c r="F11" s="419">
        <f t="shared" ref="F11:F15" si="0">D11*E11</f>
        <v>0</v>
      </c>
    </row>
    <row r="12" spans="1:6" s="420" customFormat="1" ht="127.5">
      <c r="A12" s="421"/>
      <c r="B12" s="416" t="s">
        <v>954</v>
      </c>
      <c r="C12" s="417"/>
      <c r="D12" s="418"/>
      <c r="E12" s="418"/>
      <c r="F12" s="419">
        <f t="shared" si="0"/>
        <v>0</v>
      </c>
    </row>
    <row r="13" spans="1:6" s="420" customFormat="1" ht="306">
      <c r="A13" s="421"/>
      <c r="B13" s="416" t="s">
        <v>955</v>
      </c>
      <c r="C13" s="417"/>
      <c r="D13" s="379"/>
      <c r="E13" s="418"/>
      <c r="F13" s="419">
        <f t="shared" si="0"/>
        <v>0</v>
      </c>
    </row>
    <row r="14" spans="1:6" s="420" customFormat="1" ht="89.25">
      <c r="A14" s="421"/>
      <c r="B14" s="416" t="s">
        <v>956</v>
      </c>
      <c r="C14" s="417"/>
      <c r="D14" s="418"/>
      <c r="E14" s="418"/>
      <c r="F14" s="419">
        <f t="shared" si="0"/>
        <v>0</v>
      </c>
    </row>
    <row r="15" spans="1:6" s="420" customFormat="1">
      <c r="A15" s="421"/>
      <c r="B15" s="422" t="s">
        <v>957</v>
      </c>
      <c r="C15" s="417"/>
      <c r="D15" s="379"/>
      <c r="E15" s="418"/>
      <c r="F15" s="419">
        <f t="shared" si="0"/>
        <v>0</v>
      </c>
    </row>
    <row r="16" spans="1:6" s="420" customFormat="1" ht="63.75">
      <c r="A16" s="421"/>
      <c r="B16" s="423" t="s">
        <v>958</v>
      </c>
      <c r="C16" s="417"/>
      <c r="D16" s="379"/>
      <c r="E16" s="418"/>
      <c r="F16" s="419"/>
    </row>
    <row r="17" spans="1:6" s="420" customFormat="1" ht="25.5">
      <c r="A17" s="421"/>
      <c r="B17" s="390" t="s">
        <v>959</v>
      </c>
      <c r="C17" s="417"/>
      <c r="D17" s="379"/>
      <c r="E17" s="418"/>
      <c r="F17" s="419"/>
    </row>
    <row r="18" spans="1:6" s="420" customFormat="1" ht="25.5">
      <c r="A18" s="421"/>
      <c r="B18" s="390" t="s">
        <v>960</v>
      </c>
      <c r="C18" s="417"/>
      <c r="D18" s="379"/>
      <c r="E18" s="418"/>
      <c r="F18" s="419"/>
    </row>
    <row r="19" spans="1:6" s="420" customFormat="1" ht="25.5">
      <c r="A19" s="421"/>
      <c r="B19" s="390" t="s">
        <v>961</v>
      </c>
      <c r="C19" s="417"/>
      <c r="D19" s="379"/>
      <c r="E19" s="418"/>
      <c r="F19" s="419"/>
    </row>
    <row r="20" spans="1:6" s="420" customFormat="1">
      <c r="A20" s="421"/>
      <c r="B20" s="395"/>
      <c r="C20" s="417"/>
      <c r="D20" s="379"/>
      <c r="E20" s="418"/>
      <c r="F20" s="419"/>
    </row>
    <row r="21" spans="1:6" s="420" customFormat="1" ht="25.5">
      <c r="A21" s="421"/>
      <c r="B21" s="424" t="s">
        <v>962</v>
      </c>
      <c r="C21" s="417"/>
      <c r="D21" s="379"/>
      <c r="E21" s="418"/>
      <c r="F21" s="419"/>
    </row>
    <row r="22" spans="1:6" s="420" customFormat="1">
      <c r="A22" s="421"/>
      <c r="B22" s="425" t="s">
        <v>963</v>
      </c>
      <c r="C22" s="417"/>
      <c r="D22" s="379"/>
      <c r="E22" s="418"/>
      <c r="F22" s="419"/>
    </row>
    <row r="23" spans="1:6" s="420" customFormat="1">
      <c r="A23" s="421"/>
      <c r="B23" s="425" t="s">
        <v>964</v>
      </c>
      <c r="C23" s="417"/>
      <c r="D23" s="379"/>
      <c r="E23" s="418"/>
      <c r="F23" s="419"/>
    </row>
    <row r="24" spans="1:6" s="420" customFormat="1">
      <c r="A24" s="421"/>
      <c r="B24" s="425" t="s">
        <v>965</v>
      </c>
      <c r="C24" s="417"/>
      <c r="D24" s="379"/>
      <c r="E24" s="418"/>
      <c r="F24" s="419"/>
    </row>
    <row r="25" spans="1:6" s="420" customFormat="1">
      <c r="A25" s="421"/>
      <c r="B25" s="425" t="s">
        <v>966</v>
      </c>
      <c r="C25" s="417"/>
      <c r="D25" s="379"/>
      <c r="E25" s="418"/>
      <c r="F25" s="419"/>
    </row>
    <row r="26" spans="1:6" s="420" customFormat="1">
      <c r="A26" s="421"/>
      <c r="B26" s="425" t="s">
        <v>967</v>
      </c>
      <c r="C26" s="417"/>
      <c r="D26" s="379"/>
      <c r="E26" s="418"/>
      <c r="F26" s="419"/>
    </row>
    <row r="27" spans="1:6" s="420" customFormat="1">
      <c r="A27" s="421"/>
      <c r="B27" s="425" t="s">
        <v>968</v>
      </c>
      <c r="C27" s="417"/>
      <c r="D27" s="379"/>
      <c r="E27" s="418"/>
      <c r="F27" s="419"/>
    </row>
    <row r="28" spans="1:6" s="420" customFormat="1">
      <c r="A28" s="421"/>
      <c r="B28" s="425" t="s">
        <v>969</v>
      </c>
      <c r="C28" s="417"/>
      <c r="D28" s="379"/>
      <c r="E28" s="418"/>
      <c r="F28" s="419"/>
    </row>
    <row r="29" spans="1:6" s="420" customFormat="1">
      <c r="A29" s="421"/>
      <c r="B29" s="425" t="s">
        <v>970</v>
      </c>
      <c r="C29" s="417"/>
      <c r="D29" s="379"/>
      <c r="E29" s="418"/>
      <c r="F29" s="419"/>
    </row>
    <row r="30" spans="1:6" s="420" customFormat="1">
      <c r="A30" s="421"/>
      <c r="B30" s="425" t="s">
        <v>971</v>
      </c>
      <c r="C30" s="417"/>
      <c r="D30" s="379"/>
      <c r="E30" s="418"/>
      <c r="F30" s="419"/>
    </row>
    <row r="31" spans="1:6" s="420" customFormat="1">
      <c r="A31" s="421"/>
      <c r="B31" s="425" t="s">
        <v>972</v>
      </c>
      <c r="C31" s="417"/>
      <c r="D31" s="379"/>
      <c r="E31" s="418"/>
      <c r="F31" s="419"/>
    </row>
    <row r="32" spans="1:6" s="420" customFormat="1">
      <c r="A32" s="421"/>
      <c r="B32" s="425" t="s">
        <v>973</v>
      </c>
      <c r="C32" s="417"/>
      <c r="D32" s="379"/>
      <c r="E32" s="418"/>
      <c r="F32" s="419"/>
    </row>
    <row r="33" spans="1:6" s="420" customFormat="1">
      <c r="A33" s="421"/>
      <c r="B33" s="425" t="s">
        <v>974</v>
      </c>
      <c r="C33" s="417"/>
      <c r="D33" s="379"/>
      <c r="E33" s="418"/>
      <c r="F33" s="419"/>
    </row>
    <row r="34" spans="1:6" s="420" customFormat="1">
      <c r="A34" s="421"/>
      <c r="B34" s="425" t="s">
        <v>975</v>
      </c>
      <c r="C34" s="417"/>
      <c r="D34" s="379"/>
      <c r="E34" s="418"/>
      <c r="F34" s="419"/>
    </row>
    <row r="35" spans="1:6" s="420" customFormat="1">
      <c r="A35" s="421"/>
      <c r="B35" s="425" t="s">
        <v>976</v>
      </c>
      <c r="C35" s="417"/>
      <c r="D35" s="379"/>
      <c r="E35" s="418"/>
      <c r="F35" s="419"/>
    </row>
    <row r="36" spans="1:6" s="420" customFormat="1">
      <c r="A36" s="421"/>
      <c r="B36" s="425" t="s">
        <v>977</v>
      </c>
      <c r="C36" s="417"/>
      <c r="D36" s="379"/>
      <c r="E36" s="418"/>
      <c r="F36" s="419"/>
    </row>
    <row r="37" spans="1:6" s="420" customFormat="1">
      <c r="A37" s="421"/>
      <c r="B37" s="425" t="s">
        <v>978</v>
      </c>
      <c r="C37" s="417"/>
      <c r="D37" s="379"/>
      <c r="E37" s="418"/>
      <c r="F37" s="419"/>
    </row>
    <row r="38" spans="1:6" s="420" customFormat="1">
      <c r="A38" s="421"/>
      <c r="B38" s="425" t="s">
        <v>979</v>
      </c>
      <c r="C38" s="417"/>
      <c r="D38" s="379"/>
      <c r="E38" s="418"/>
      <c r="F38" s="419"/>
    </row>
    <row r="39" spans="1:6" s="420" customFormat="1">
      <c r="A39" s="421"/>
      <c r="B39" s="426" t="s">
        <v>980</v>
      </c>
      <c r="C39" s="417"/>
      <c r="D39" s="379"/>
      <c r="E39" s="418"/>
      <c r="F39" s="419"/>
    </row>
    <row r="40" spans="1:6" s="420" customFormat="1" ht="96">
      <c r="A40" s="421"/>
      <c r="B40" s="427" t="s">
        <v>981</v>
      </c>
      <c r="C40" s="417"/>
      <c r="D40" s="379"/>
      <c r="E40" s="418"/>
      <c r="F40" s="419"/>
    </row>
    <row r="41" spans="1:6" s="420" customFormat="1" ht="25.5">
      <c r="A41" s="421"/>
      <c r="B41" s="428" t="s">
        <v>982</v>
      </c>
      <c r="C41" s="417"/>
      <c r="D41" s="379"/>
      <c r="E41" s="418"/>
      <c r="F41" s="419"/>
    </row>
    <row r="42" spans="1:6" s="420" customFormat="1">
      <c r="A42" s="421"/>
      <c r="B42" s="387"/>
      <c r="C42" s="417" t="s">
        <v>930</v>
      </c>
      <c r="D42" s="379">
        <v>1</v>
      </c>
      <c r="E42" s="418"/>
      <c r="F42" s="419">
        <f>D42*E42</f>
        <v>0</v>
      </c>
    </row>
    <row r="43" spans="1:6" s="420" customFormat="1">
      <c r="A43" s="421"/>
      <c r="B43" s="387"/>
      <c r="C43" s="417"/>
      <c r="D43" s="379"/>
      <c r="E43" s="418"/>
      <c r="F43" s="419"/>
    </row>
    <row r="44" spans="1:6" s="420" customFormat="1" ht="51">
      <c r="A44" s="415" t="str">
        <f>$A$7&amp;COUNTA($A$8:A43)+1&amp;"."</f>
        <v>1.2.</v>
      </c>
      <c r="B44" s="423" t="s">
        <v>983</v>
      </c>
      <c r="C44" s="417"/>
      <c r="D44" s="379"/>
      <c r="E44" s="418"/>
      <c r="F44" s="419"/>
    </row>
    <row r="45" spans="1:6" s="420" customFormat="1" ht="76.5">
      <c r="A45" s="421"/>
      <c r="B45" s="390" t="s">
        <v>984</v>
      </c>
      <c r="C45" s="417"/>
      <c r="D45" s="379"/>
      <c r="E45" s="418"/>
      <c r="F45" s="419"/>
    </row>
    <row r="46" spans="1:6" s="420" customFormat="1" ht="38.25">
      <c r="A46" s="421"/>
      <c r="B46" s="390" t="s">
        <v>985</v>
      </c>
      <c r="C46" s="417"/>
      <c r="D46" s="379"/>
      <c r="E46" s="418"/>
      <c r="F46" s="419"/>
    </row>
    <row r="47" spans="1:6" s="420" customFormat="1" ht="114.75">
      <c r="A47" s="421"/>
      <c r="B47" s="423" t="s">
        <v>986</v>
      </c>
      <c r="C47" s="417"/>
      <c r="D47" s="379"/>
      <c r="E47" s="418"/>
      <c r="F47" s="419"/>
    </row>
    <row r="48" spans="1:6" s="420" customFormat="1">
      <c r="A48" s="421"/>
      <c r="B48" s="429" t="s">
        <v>987</v>
      </c>
      <c r="C48" s="417"/>
      <c r="D48" s="379"/>
      <c r="E48" s="418"/>
      <c r="F48" s="419"/>
    </row>
    <row r="49" spans="1:6" s="420" customFormat="1">
      <c r="A49" s="421"/>
      <c r="B49" s="429"/>
      <c r="C49" s="417"/>
      <c r="D49" s="379"/>
      <c r="E49" s="418"/>
      <c r="F49" s="419"/>
    </row>
    <row r="50" spans="1:6" s="420" customFormat="1">
      <c r="A50" s="421"/>
      <c r="B50" s="423" t="s">
        <v>988</v>
      </c>
      <c r="C50" s="417"/>
      <c r="D50" s="379"/>
      <c r="E50" s="418"/>
      <c r="F50" s="419"/>
    </row>
    <row r="51" spans="1:6" s="420" customFormat="1">
      <c r="A51" s="421"/>
      <c r="B51" s="423" t="s">
        <v>989</v>
      </c>
      <c r="C51" s="417"/>
      <c r="D51" s="379"/>
      <c r="E51" s="418"/>
      <c r="F51" s="419"/>
    </row>
    <row r="52" spans="1:6" s="420" customFormat="1">
      <c r="A52" s="421"/>
      <c r="B52" s="423" t="s">
        <v>990</v>
      </c>
      <c r="C52" s="417"/>
      <c r="D52" s="379"/>
      <c r="E52" s="418"/>
      <c r="F52" s="419"/>
    </row>
    <row r="53" spans="1:6" s="420" customFormat="1" ht="25.5">
      <c r="A53" s="421"/>
      <c r="B53" s="423" t="s">
        <v>991</v>
      </c>
      <c r="C53" s="417"/>
      <c r="D53" s="379"/>
      <c r="E53" s="418"/>
      <c r="F53" s="419"/>
    </row>
    <row r="54" spans="1:6" s="420" customFormat="1" ht="25.5">
      <c r="A54" s="421"/>
      <c r="B54" s="423" t="s">
        <v>992</v>
      </c>
      <c r="C54" s="417"/>
      <c r="D54" s="379"/>
      <c r="E54" s="418"/>
      <c r="F54" s="419"/>
    </row>
    <row r="55" spans="1:6" s="420" customFormat="1">
      <c r="A55" s="421"/>
      <c r="B55" s="423" t="s">
        <v>993</v>
      </c>
      <c r="C55" s="417"/>
      <c r="D55" s="379"/>
      <c r="E55" s="418"/>
      <c r="F55" s="419"/>
    </row>
    <row r="56" spans="1:6" s="420" customFormat="1">
      <c r="A56" s="421"/>
      <c r="B56" s="423" t="s">
        <v>994</v>
      </c>
      <c r="C56" s="417"/>
      <c r="D56" s="379"/>
      <c r="E56" s="418"/>
      <c r="F56" s="419"/>
    </row>
    <row r="57" spans="1:6" s="420" customFormat="1">
      <c r="A57" s="421"/>
      <c r="B57" s="423" t="s">
        <v>995</v>
      </c>
      <c r="C57" s="417"/>
      <c r="D57" s="379"/>
      <c r="E57" s="418"/>
      <c r="F57" s="419"/>
    </row>
    <row r="58" spans="1:6" s="420" customFormat="1">
      <c r="A58" s="421"/>
      <c r="B58" s="423" t="s">
        <v>996</v>
      </c>
      <c r="C58" s="417"/>
      <c r="D58" s="379"/>
      <c r="E58" s="418"/>
      <c r="F58" s="419"/>
    </row>
    <row r="59" spans="1:6" s="420" customFormat="1">
      <c r="A59" s="421"/>
      <c r="B59" s="423" t="s">
        <v>997</v>
      </c>
      <c r="C59" s="417"/>
      <c r="D59" s="379"/>
      <c r="E59" s="418"/>
      <c r="F59" s="419"/>
    </row>
    <row r="60" spans="1:6" s="420" customFormat="1" ht="25.5">
      <c r="A60" s="421"/>
      <c r="B60" s="423" t="s">
        <v>998</v>
      </c>
      <c r="C60" s="417"/>
      <c r="D60" s="379"/>
      <c r="E60" s="418"/>
      <c r="F60" s="419"/>
    </row>
    <row r="61" spans="1:6" s="420" customFormat="1">
      <c r="A61" s="421"/>
      <c r="B61" s="423" t="s">
        <v>999</v>
      </c>
      <c r="C61" s="417"/>
      <c r="D61" s="379"/>
      <c r="E61" s="418"/>
      <c r="F61" s="419"/>
    </row>
    <row r="62" spans="1:6" s="420" customFormat="1">
      <c r="A62" s="421"/>
      <c r="B62" s="423" t="s">
        <v>1000</v>
      </c>
      <c r="C62" s="417"/>
      <c r="D62" s="379"/>
      <c r="E62" s="418"/>
      <c r="F62" s="419"/>
    </row>
    <row r="63" spans="1:6" s="420" customFormat="1" ht="25.5">
      <c r="A63" s="421"/>
      <c r="B63" s="429" t="s">
        <v>982</v>
      </c>
      <c r="C63" s="417"/>
      <c r="D63" s="379"/>
      <c r="E63" s="418"/>
      <c r="F63" s="419"/>
    </row>
    <row r="64" spans="1:6" s="420" customFormat="1">
      <c r="A64" s="421"/>
      <c r="B64" s="387"/>
      <c r="C64" s="417" t="s">
        <v>83</v>
      </c>
      <c r="D64" s="379">
        <v>1</v>
      </c>
      <c r="E64" s="418"/>
      <c r="F64" s="419">
        <f>D64*E64</f>
        <v>0</v>
      </c>
    </row>
    <row r="65" spans="1:6" s="420" customFormat="1">
      <c r="A65" s="421"/>
      <c r="B65" s="387"/>
      <c r="C65" s="417"/>
      <c r="D65" s="379"/>
      <c r="E65" s="418"/>
      <c r="F65" s="419"/>
    </row>
    <row r="66" spans="1:6" s="420" customFormat="1" ht="51">
      <c r="A66" s="415" t="str">
        <f>$A$7&amp;COUNTA($A$8:A65)+1&amp;"."</f>
        <v>1.3.</v>
      </c>
      <c r="B66" s="423" t="s">
        <v>983</v>
      </c>
      <c r="C66" s="417"/>
      <c r="D66" s="379"/>
      <c r="E66" s="418"/>
      <c r="F66" s="419"/>
    </row>
    <row r="67" spans="1:6" s="420" customFormat="1" ht="76.5">
      <c r="A67" s="421"/>
      <c r="B67" s="390" t="s">
        <v>984</v>
      </c>
      <c r="C67" s="417"/>
      <c r="D67" s="379"/>
      <c r="E67" s="418"/>
      <c r="F67" s="419"/>
    </row>
    <row r="68" spans="1:6" s="420" customFormat="1" ht="38.25">
      <c r="A68" s="421"/>
      <c r="B68" s="390" t="s">
        <v>985</v>
      </c>
      <c r="C68" s="417"/>
      <c r="D68" s="379"/>
      <c r="E68" s="418"/>
      <c r="F68" s="419"/>
    </row>
    <row r="69" spans="1:6" s="420" customFormat="1" ht="114.75">
      <c r="A69" s="421"/>
      <c r="B69" s="423" t="s">
        <v>1001</v>
      </c>
      <c r="C69" s="417"/>
      <c r="D69" s="379"/>
      <c r="E69" s="418"/>
      <c r="F69" s="419"/>
    </row>
    <row r="70" spans="1:6" s="420" customFormat="1">
      <c r="A70" s="421"/>
      <c r="B70" s="429" t="s">
        <v>987</v>
      </c>
      <c r="C70" s="417"/>
      <c r="D70" s="379"/>
      <c r="E70" s="418"/>
      <c r="F70" s="419"/>
    </row>
    <row r="71" spans="1:6" s="420" customFormat="1">
      <c r="A71" s="421"/>
      <c r="B71" s="430"/>
      <c r="C71" s="417"/>
      <c r="D71" s="379"/>
      <c r="E71" s="418"/>
      <c r="F71" s="419"/>
    </row>
    <row r="72" spans="1:6" s="420" customFormat="1">
      <c r="A72" s="421"/>
      <c r="B72" s="423" t="s">
        <v>1002</v>
      </c>
      <c r="C72" s="417"/>
      <c r="D72" s="379"/>
      <c r="E72" s="418"/>
      <c r="F72" s="419"/>
    </row>
    <row r="73" spans="1:6" s="420" customFormat="1">
      <c r="A73" s="421"/>
      <c r="B73" s="423" t="s">
        <v>1003</v>
      </c>
      <c r="C73" s="417"/>
      <c r="D73" s="379"/>
      <c r="E73" s="418"/>
      <c r="F73" s="419"/>
    </row>
    <row r="74" spans="1:6" s="420" customFormat="1">
      <c r="A74" s="421"/>
      <c r="B74" s="423" t="s">
        <v>1004</v>
      </c>
      <c r="C74" s="417"/>
      <c r="D74" s="379"/>
      <c r="E74" s="418"/>
      <c r="F74" s="419"/>
    </row>
    <row r="75" spans="1:6" s="420" customFormat="1" ht="25.5">
      <c r="A75" s="421"/>
      <c r="B75" s="423" t="s">
        <v>1005</v>
      </c>
      <c r="C75" s="417"/>
      <c r="D75" s="379"/>
      <c r="E75" s="418"/>
      <c r="F75" s="419"/>
    </row>
    <row r="76" spans="1:6" s="420" customFormat="1" ht="25.5">
      <c r="A76" s="421"/>
      <c r="B76" s="423" t="s">
        <v>1006</v>
      </c>
      <c r="C76" s="417"/>
      <c r="D76" s="379"/>
      <c r="E76" s="418"/>
      <c r="F76" s="419"/>
    </row>
    <row r="77" spans="1:6" s="420" customFormat="1">
      <c r="A77" s="421"/>
      <c r="B77" s="423" t="s">
        <v>1007</v>
      </c>
      <c r="C77" s="417"/>
      <c r="D77" s="379"/>
      <c r="E77" s="418"/>
      <c r="F77" s="419"/>
    </row>
    <row r="78" spans="1:6" s="420" customFormat="1">
      <c r="A78" s="421"/>
      <c r="B78" s="423" t="s">
        <v>994</v>
      </c>
      <c r="C78" s="417"/>
      <c r="D78" s="379"/>
      <c r="E78" s="418"/>
      <c r="F78" s="419"/>
    </row>
    <row r="79" spans="1:6" s="420" customFormat="1">
      <c r="A79" s="421"/>
      <c r="B79" s="423" t="s">
        <v>995</v>
      </c>
      <c r="C79" s="417"/>
      <c r="D79" s="379"/>
      <c r="E79" s="418"/>
      <c r="F79" s="419"/>
    </row>
    <row r="80" spans="1:6" s="420" customFormat="1">
      <c r="A80" s="421"/>
      <c r="B80" s="423" t="s">
        <v>996</v>
      </c>
      <c r="C80" s="417"/>
      <c r="D80" s="379"/>
      <c r="E80" s="418"/>
      <c r="F80" s="419"/>
    </row>
    <row r="81" spans="1:6" s="420" customFormat="1">
      <c r="A81" s="421"/>
      <c r="B81" s="423" t="s">
        <v>997</v>
      </c>
      <c r="C81" s="417"/>
      <c r="D81" s="379"/>
      <c r="E81" s="418"/>
      <c r="F81" s="419"/>
    </row>
    <row r="82" spans="1:6" s="420" customFormat="1" ht="25.5">
      <c r="A82" s="421"/>
      <c r="B82" s="423" t="s">
        <v>998</v>
      </c>
      <c r="C82" s="417"/>
      <c r="D82" s="379"/>
      <c r="E82" s="418"/>
      <c r="F82" s="419"/>
    </row>
    <row r="83" spans="1:6" s="420" customFormat="1">
      <c r="A83" s="421"/>
      <c r="B83" s="423" t="s">
        <v>999</v>
      </c>
      <c r="C83" s="417"/>
      <c r="D83" s="379"/>
      <c r="E83" s="418"/>
      <c r="F83" s="419"/>
    </row>
    <row r="84" spans="1:6" s="420" customFormat="1">
      <c r="A84" s="421"/>
      <c r="B84" s="423" t="s">
        <v>1000</v>
      </c>
      <c r="C84" s="417"/>
      <c r="D84" s="379"/>
      <c r="E84" s="418"/>
      <c r="F84" s="419"/>
    </row>
    <row r="85" spans="1:6" s="420" customFormat="1" ht="25.5">
      <c r="A85" s="421"/>
      <c r="B85" s="429" t="s">
        <v>982</v>
      </c>
      <c r="C85" s="417"/>
      <c r="D85" s="379"/>
      <c r="E85" s="418"/>
      <c r="F85" s="419"/>
    </row>
    <row r="86" spans="1:6" s="420" customFormat="1">
      <c r="A86" s="421"/>
      <c r="B86" s="387"/>
      <c r="C86" s="417" t="s">
        <v>83</v>
      </c>
      <c r="D86" s="379">
        <v>2</v>
      </c>
      <c r="E86" s="418"/>
      <c r="F86" s="419">
        <f>D86*E86</f>
        <v>0</v>
      </c>
    </row>
    <row r="87" spans="1:6" s="420" customFormat="1">
      <c r="A87" s="421"/>
      <c r="B87" s="387"/>
      <c r="C87" s="417"/>
      <c r="D87" s="379"/>
      <c r="E87" s="418"/>
      <c r="F87" s="419"/>
    </row>
    <row r="88" spans="1:6" s="420" customFormat="1" ht="132.75" customHeight="1">
      <c r="A88" s="415" t="str">
        <f>$A$7&amp;COUNTA($A$8:A87)+1&amp;"."</f>
        <v>1.4.</v>
      </c>
      <c r="B88" s="431" t="s">
        <v>1008</v>
      </c>
      <c r="C88" s="417"/>
      <c r="D88" s="379"/>
      <c r="E88" s="418"/>
      <c r="F88" s="419"/>
    </row>
    <row r="89" spans="1:6" s="420" customFormat="1">
      <c r="A89" s="421"/>
      <c r="B89" s="432"/>
      <c r="C89" s="417"/>
      <c r="D89" s="379"/>
      <c r="E89" s="418"/>
      <c r="F89" s="419"/>
    </row>
    <row r="90" spans="1:6" s="420" customFormat="1">
      <c r="A90" s="421"/>
      <c r="B90" s="432" t="s">
        <v>1009</v>
      </c>
      <c r="C90" s="417"/>
      <c r="D90" s="379"/>
      <c r="E90" s="418"/>
      <c r="F90" s="419"/>
    </row>
    <row r="91" spans="1:6" s="420" customFormat="1">
      <c r="A91" s="421"/>
      <c r="B91" s="432" t="s">
        <v>1010</v>
      </c>
      <c r="C91" s="417"/>
      <c r="D91" s="379"/>
      <c r="E91" s="418"/>
      <c r="F91" s="419"/>
    </row>
    <row r="92" spans="1:6" s="420" customFormat="1">
      <c r="A92" s="421"/>
      <c r="B92" s="432" t="s">
        <v>1011</v>
      </c>
      <c r="C92" s="417"/>
      <c r="D92" s="379"/>
      <c r="E92" s="418"/>
      <c r="F92" s="419"/>
    </row>
    <row r="93" spans="1:6" s="420" customFormat="1">
      <c r="A93" s="421"/>
      <c r="B93" s="432" t="s">
        <v>1012</v>
      </c>
      <c r="C93" s="417"/>
      <c r="D93" s="379"/>
      <c r="E93" s="418"/>
      <c r="F93" s="419"/>
    </row>
    <row r="94" spans="1:6" s="420" customFormat="1">
      <c r="A94" s="421"/>
      <c r="B94" s="432" t="s">
        <v>1013</v>
      </c>
      <c r="C94" s="417"/>
      <c r="D94" s="379"/>
      <c r="E94" s="418"/>
      <c r="F94" s="419"/>
    </row>
    <row r="95" spans="1:6" s="420" customFormat="1">
      <c r="A95" s="421"/>
      <c r="B95" s="432" t="s">
        <v>1014</v>
      </c>
      <c r="C95" s="417"/>
      <c r="D95" s="379"/>
      <c r="E95" s="418"/>
      <c r="F95" s="419"/>
    </row>
    <row r="96" spans="1:6" s="420" customFormat="1">
      <c r="A96" s="421"/>
      <c r="B96" s="432" t="s">
        <v>1015</v>
      </c>
      <c r="C96" s="417"/>
      <c r="D96" s="379"/>
      <c r="E96" s="418"/>
      <c r="F96" s="419"/>
    </row>
    <row r="97" spans="1:6" s="420" customFormat="1">
      <c r="A97" s="421"/>
      <c r="B97" s="432" t="s">
        <v>1016</v>
      </c>
      <c r="C97" s="417"/>
      <c r="D97" s="379"/>
      <c r="E97" s="418"/>
      <c r="F97" s="419"/>
    </row>
    <row r="98" spans="1:6" s="420" customFormat="1">
      <c r="A98" s="421"/>
      <c r="B98" s="432" t="s">
        <v>1017</v>
      </c>
      <c r="C98" s="417"/>
      <c r="D98" s="379"/>
      <c r="E98" s="418"/>
      <c r="F98" s="419"/>
    </row>
    <row r="99" spans="1:6" s="420" customFormat="1">
      <c r="A99" s="421"/>
      <c r="B99" s="432" t="s">
        <v>1018</v>
      </c>
      <c r="C99" s="417"/>
      <c r="D99" s="379"/>
      <c r="E99" s="418"/>
      <c r="F99" s="419"/>
    </row>
    <row r="100" spans="1:6" s="420" customFormat="1">
      <c r="A100" s="421"/>
      <c r="B100" s="432" t="s">
        <v>1019</v>
      </c>
      <c r="C100" s="417"/>
      <c r="D100" s="379"/>
      <c r="E100" s="418"/>
      <c r="F100" s="419"/>
    </row>
    <row r="101" spans="1:6" s="420" customFormat="1">
      <c r="A101" s="421"/>
      <c r="B101" s="432" t="s">
        <v>1020</v>
      </c>
      <c r="C101" s="417"/>
      <c r="D101" s="379"/>
      <c r="E101" s="418"/>
      <c r="F101" s="419"/>
    </row>
    <row r="102" spans="1:6" s="420" customFormat="1">
      <c r="A102" s="421"/>
      <c r="B102" s="432" t="s">
        <v>1021</v>
      </c>
      <c r="C102" s="417"/>
      <c r="D102" s="379"/>
      <c r="E102" s="418"/>
      <c r="F102" s="419"/>
    </row>
    <row r="103" spans="1:6" s="420" customFormat="1">
      <c r="A103" s="421"/>
      <c r="B103" s="432" t="s">
        <v>1022</v>
      </c>
      <c r="C103" s="417"/>
      <c r="D103" s="379"/>
      <c r="E103" s="418"/>
      <c r="F103" s="419"/>
    </row>
    <row r="104" spans="1:6" s="420" customFormat="1">
      <c r="A104" s="421"/>
      <c r="B104" s="433" t="s">
        <v>1023</v>
      </c>
      <c r="C104" s="417"/>
      <c r="D104" s="379"/>
      <c r="E104" s="418"/>
      <c r="F104" s="419"/>
    </row>
    <row r="105" spans="1:6" s="420" customFormat="1">
      <c r="A105" s="421"/>
      <c r="B105" s="433" t="s">
        <v>1024</v>
      </c>
      <c r="C105" s="417"/>
      <c r="D105" s="379"/>
      <c r="E105" s="418"/>
      <c r="F105" s="419"/>
    </row>
    <row r="106" spans="1:6" s="420" customFormat="1" ht="25.5">
      <c r="A106" s="421"/>
      <c r="B106" s="429" t="s">
        <v>982</v>
      </c>
      <c r="C106" s="417"/>
      <c r="D106" s="379"/>
      <c r="E106" s="418"/>
      <c r="F106" s="419"/>
    </row>
    <row r="107" spans="1:6" s="420" customFormat="1">
      <c r="A107" s="421"/>
      <c r="B107" s="387"/>
      <c r="C107" s="417" t="s">
        <v>83</v>
      </c>
      <c r="D107" s="379">
        <v>2</v>
      </c>
      <c r="E107" s="418"/>
      <c r="F107" s="419">
        <f>D107*E107</f>
        <v>0</v>
      </c>
    </row>
    <row r="108" spans="1:6" s="420" customFormat="1">
      <c r="A108" s="421"/>
      <c r="B108" s="387"/>
      <c r="C108" s="417"/>
      <c r="D108" s="379"/>
      <c r="E108" s="418"/>
      <c r="F108" s="419"/>
    </row>
    <row r="109" spans="1:6" s="420" customFormat="1" ht="89.25">
      <c r="A109" s="415" t="str">
        <f>$A$7&amp;COUNTA($A$8:A108)+1&amp;"."</f>
        <v>1.5.</v>
      </c>
      <c r="B109" s="434" t="s">
        <v>1025</v>
      </c>
      <c r="C109" s="417"/>
      <c r="D109" s="379"/>
      <c r="E109" s="418"/>
      <c r="F109" s="419"/>
    </row>
    <row r="110" spans="1:6" s="420" customFormat="1">
      <c r="A110" s="421"/>
      <c r="B110" s="387"/>
      <c r="C110" s="417" t="s">
        <v>83</v>
      </c>
      <c r="D110" s="379">
        <v>2</v>
      </c>
      <c r="E110" s="418"/>
      <c r="F110" s="419">
        <f>D110*E110</f>
        <v>0</v>
      </c>
    </row>
    <row r="111" spans="1:6" s="420" customFormat="1">
      <c r="A111" s="421"/>
      <c r="B111" s="387"/>
      <c r="C111" s="417"/>
      <c r="D111" s="379"/>
      <c r="E111" s="418"/>
      <c r="F111" s="419"/>
    </row>
    <row r="112" spans="1:6" s="420" customFormat="1" ht="76.5">
      <c r="A112" s="415" t="str">
        <f>$A$7&amp;COUNTA($A$8:A111)+1&amp;"."</f>
        <v>1.6.</v>
      </c>
      <c r="B112" s="429" t="s">
        <v>1026</v>
      </c>
      <c r="C112" s="417"/>
      <c r="D112" s="379"/>
      <c r="E112" s="418"/>
      <c r="F112" s="419"/>
    </row>
    <row r="113" spans="1:6" s="420" customFormat="1" ht="76.5">
      <c r="A113" s="415"/>
      <c r="B113" s="429" t="s">
        <v>1027</v>
      </c>
      <c r="C113" s="417"/>
      <c r="D113" s="379"/>
      <c r="E113" s="418"/>
      <c r="F113" s="419"/>
    </row>
    <row r="114" spans="1:6" s="420" customFormat="1">
      <c r="A114" s="415"/>
      <c r="B114" s="387"/>
      <c r="C114" s="417" t="s">
        <v>83</v>
      </c>
      <c r="D114" s="379">
        <v>1</v>
      </c>
      <c r="E114" s="418"/>
      <c r="F114" s="419">
        <f>D114*E114</f>
        <v>0</v>
      </c>
    </row>
    <row r="115" spans="1:6" s="420" customFormat="1">
      <c r="A115" s="415"/>
      <c r="B115" s="387"/>
      <c r="C115" s="417"/>
      <c r="D115" s="379"/>
      <c r="E115" s="418"/>
      <c r="F115" s="419"/>
    </row>
    <row r="116" spans="1:6" s="420" customFormat="1" ht="38.25">
      <c r="A116" s="415" t="str">
        <f>$A$7&amp;COUNTA($A$8:A115)+1&amp;"."</f>
        <v>1.7.</v>
      </c>
      <c r="B116" s="435" t="s">
        <v>1028</v>
      </c>
      <c r="C116" s="417"/>
      <c r="D116" s="379"/>
      <c r="E116" s="418"/>
      <c r="F116" s="419"/>
    </row>
    <row r="117" spans="1:6" s="420" customFormat="1">
      <c r="A117" s="415"/>
      <c r="B117" s="387"/>
      <c r="C117" s="417" t="s">
        <v>83</v>
      </c>
      <c r="D117" s="379">
        <v>1</v>
      </c>
      <c r="E117" s="418"/>
      <c r="F117" s="419">
        <f>D117*E117</f>
        <v>0</v>
      </c>
    </row>
    <row r="118" spans="1:6" s="420" customFormat="1">
      <c r="A118" s="415"/>
      <c r="B118" s="387"/>
      <c r="C118" s="417"/>
      <c r="D118" s="379"/>
      <c r="E118" s="418"/>
      <c r="F118" s="419"/>
    </row>
    <row r="119" spans="1:6" s="420" customFormat="1" ht="38.25">
      <c r="A119" s="415" t="str">
        <f>$A$7&amp;COUNTA($A$8:A118)+1&amp;"."</f>
        <v>1.8.</v>
      </c>
      <c r="B119" s="423" t="s">
        <v>1029</v>
      </c>
      <c r="C119" s="417"/>
      <c r="D119" s="379"/>
      <c r="E119" s="418"/>
      <c r="F119" s="419"/>
    </row>
    <row r="120" spans="1:6" s="420" customFormat="1" ht="25.5">
      <c r="A120" s="415"/>
      <c r="B120" s="436" t="s">
        <v>1030</v>
      </c>
      <c r="C120" s="417" t="s">
        <v>83</v>
      </c>
      <c r="D120" s="379">
        <v>4</v>
      </c>
      <c r="E120" s="418"/>
      <c r="F120" s="419">
        <f>D120*E120</f>
        <v>0</v>
      </c>
    </row>
    <row r="121" spans="1:6" s="420" customFormat="1">
      <c r="A121" s="415"/>
      <c r="B121" s="387"/>
      <c r="C121" s="417"/>
      <c r="D121" s="437"/>
      <c r="E121" s="418"/>
      <c r="F121" s="419"/>
    </row>
    <row r="122" spans="1:6" s="420" customFormat="1" ht="76.5">
      <c r="A122" s="415" t="str">
        <f>$A$7&amp;COUNTA($A$8:A121)+1&amp;"."</f>
        <v>1.9.</v>
      </c>
      <c r="B122" s="438" t="s">
        <v>1031</v>
      </c>
      <c r="C122" s="417"/>
      <c r="D122" s="437"/>
      <c r="E122" s="418"/>
      <c r="F122" s="419"/>
    </row>
    <row r="123" spans="1:6" s="420" customFormat="1">
      <c r="A123" s="415"/>
      <c r="B123" s="439" t="s">
        <v>1032</v>
      </c>
      <c r="C123" s="417" t="s">
        <v>1033</v>
      </c>
      <c r="D123" s="379">
        <v>30</v>
      </c>
      <c r="E123" s="418"/>
      <c r="F123" s="419">
        <f>D123*E123</f>
        <v>0</v>
      </c>
    </row>
    <row r="124" spans="1:6" s="420" customFormat="1">
      <c r="A124" s="415"/>
      <c r="B124" s="439" t="s">
        <v>1034</v>
      </c>
      <c r="C124" s="417" t="s">
        <v>1033</v>
      </c>
      <c r="D124" s="379">
        <v>22</v>
      </c>
      <c r="E124" s="418"/>
      <c r="F124" s="419">
        <f t="shared" ref="F124:F126" si="1">D124*E124</f>
        <v>0</v>
      </c>
    </row>
    <row r="125" spans="1:6" s="420" customFormat="1">
      <c r="A125" s="415"/>
      <c r="B125" s="439" t="s">
        <v>1035</v>
      </c>
      <c r="C125" s="417" t="s">
        <v>1033</v>
      </c>
      <c r="D125" s="379">
        <v>30</v>
      </c>
      <c r="E125" s="418"/>
      <c r="F125" s="419">
        <f t="shared" si="1"/>
        <v>0</v>
      </c>
    </row>
    <row r="126" spans="1:6" s="420" customFormat="1">
      <c r="A126" s="415"/>
      <c r="B126" s="439" t="s">
        <v>1036</v>
      </c>
      <c r="C126" s="417" t="s">
        <v>1033</v>
      </c>
      <c r="D126" s="379">
        <v>22</v>
      </c>
      <c r="E126" s="418"/>
      <c r="F126" s="419">
        <f t="shared" si="1"/>
        <v>0</v>
      </c>
    </row>
    <row r="127" spans="1:6" s="420" customFormat="1">
      <c r="A127" s="415"/>
      <c r="B127" s="387"/>
      <c r="C127" s="417"/>
      <c r="D127" s="437"/>
      <c r="E127" s="418"/>
      <c r="F127" s="419"/>
    </row>
    <row r="128" spans="1:6" s="420" customFormat="1" ht="76.5">
      <c r="A128" s="415" t="str">
        <f>$A$7&amp;COUNTA($A$8:A127)+1&amp;"."</f>
        <v>1.10.</v>
      </c>
      <c r="B128" s="439" t="s">
        <v>1037</v>
      </c>
      <c r="C128" s="417"/>
      <c r="D128" s="437"/>
      <c r="E128" s="418"/>
      <c r="F128" s="419"/>
    </row>
    <row r="129" spans="1:6" s="420" customFormat="1">
      <c r="A129" s="415"/>
      <c r="B129" s="440"/>
      <c r="C129" s="417"/>
      <c r="D129" s="437"/>
      <c r="E129" s="418"/>
      <c r="F129" s="419"/>
    </row>
    <row r="130" spans="1:6" s="420" customFormat="1">
      <c r="A130" s="415"/>
      <c r="B130" s="440" t="s">
        <v>1038</v>
      </c>
      <c r="C130" s="417" t="s">
        <v>1033</v>
      </c>
      <c r="D130" s="379">
        <v>52</v>
      </c>
      <c r="E130" s="418"/>
      <c r="F130" s="419">
        <f t="shared" ref="F130" si="2">D130*E130</f>
        <v>0</v>
      </c>
    </row>
    <row r="131" spans="1:6" s="420" customFormat="1">
      <c r="A131" s="415"/>
      <c r="B131" s="440"/>
      <c r="C131" s="417"/>
      <c r="D131" s="437"/>
      <c r="E131" s="418"/>
      <c r="F131" s="419"/>
    </row>
    <row r="132" spans="1:6" s="420" customFormat="1" ht="25.5">
      <c r="A132" s="415"/>
      <c r="B132" s="440" t="s">
        <v>1039</v>
      </c>
      <c r="C132" s="417" t="s">
        <v>1033</v>
      </c>
      <c r="D132" s="379">
        <v>26</v>
      </c>
      <c r="E132" s="418"/>
      <c r="F132" s="419">
        <f t="shared" ref="F132" si="3">D132*E132</f>
        <v>0</v>
      </c>
    </row>
    <row r="133" spans="1:6" s="420" customFormat="1">
      <c r="A133" s="415"/>
      <c r="B133" s="387"/>
      <c r="C133" s="417"/>
      <c r="D133" s="437"/>
      <c r="E133" s="418"/>
      <c r="F133" s="419"/>
    </row>
    <row r="134" spans="1:6" s="420" customFormat="1" ht="63.75">
      <c r="A134" s="415" t="str">
        <f>$A$7&amp;COUNTA($A$8:A133)+1&amp;"."</f>
        <v>1.11.</v>
      </c>
      <c r="B134" s="440" t="s">
        <v>1040</v>
      </c>
      <c r="C134" s="417"/>
      <c r="D134" s="437"/>
      <c r="E134" s="418"/>
      <c r="F134" s="419"/>
    </row>
    <row r="135" spans="1:6" s="420" customFormat="1">
      <c r="A135" s="415"/>
      <c r="B135" s="440"/>
      <c r="C135" s="417"/>
      <c r="D135" s="437"/>
      <c r="E135" s="418"/>
      <c r="F135" s="419"/>
    </row>
    <row r="136" spans="1:6" s="420" customFormat="1">
      <c r="A136" s="415"/>
      <c r="B136" s="440" t="s">
        <v>1041</v>
      </c>
      <c r="C136" s="417" t="s">
        <v>1033</v>
      </c>
      <c r="D136" s="379">
        <v>50</v>
      </c>
      <c r="E136" s="418"/>
      <c r="F136" s="419">
        <f t="shared" ref="F136" si="4">D136*E136</f>
        <v>0</v>
      </c>
    </row>
    <row r="137" spans="1:6" s="420" customFormat="1">
      <c r="A137" s="415"/>
      <c r="B137" s="440"/>
      <c r="C137" s="417"/>
      <c r="D137" s="437"/>
      <c r="E137" s="418"/>
      <c r="F137" s="419"/>
    </row>
    <row r="138" spans="1:6" s="420" customFormat="1">
      <c r="A138" s="415"/>
      <c r="B138" s="440" t="s">
        <v>1042</v>
      </c>
      <c r="C138" s="417" t="s">
        <v>1033</v>
      </c>
      <c r="D138" s="379">
        <v>120</v>
      </c>
      <c r="E138" s="418"/>
      <c r="F138" s="419">
        <f t="shared" ref="F138" si="5">D138*E138</f>
        <v>0</v>
      </c>
    </row>
    <row r="139" spans="1:6" s="420" customFormat="1">
      <c r="A139" s="415"/>
      <c r="B139" s="387"/>
      <c r="C139" s="417"/>
      <c r="D139" s="437"/>
      <c r="E139" s="418"/>
      <c r="F139" s="419"/>
    </row>
    <row r="140" spans="1:6" s="420" customFormat="1" ht="63.75">
      <c r="A140" s="415" t="str">
        <f>$A$7&amp;COUNTA($A$8:A139)+1&amp;"."</f>
        <v>1.12.</v>
      </c>
      <c r="B140" s="440" t="s">
        <v>1043</v>
      </c>
      <c r="C140" s="417"/>
      <c r="D140" s="437"/>
      <c r="E140" s="418"/>
      <c r="F140" s="419"/>
    </row>
    <row r="141" spans="1:6" s="420" customFormat="1">
      <c r="A141" s="415"/>
      <c r="B141" s="440"/>
      <c r="C141" s="417"/>
      <c r="D141" s="437"/>
      <c r="E141" s="418"/>
      <c r="F141" s="419"/>
    </row>
    <row r="142" spans="1:6" s="420" customFormat="1">
      <c r="A142" s="415"/>
      <c r="B142" s="440" t="s">
        <v>1044</v>
      </c>
      <c r="C142" s="417" t="s">
        <v>1033</v>
      </c>
      <c r="D142" s="379">
        <v>30</v>
      </c>
      <c r="E142" s="418"/>
      <c r="F142" s="419">
        <f t="shared" ref="F142" si="6">D142*E142</f>
        <v>0</v>
      </c>
    </row>
    <row r="143" spans="1:6" s="420" customFormat="1">
      <c r="A143" s="415"/>
      <c r="B143" s="440"/>
      <c r="C143" s="417"/>
      <c r="D143" s="437"/>
      <c r="E143" s="418"/>
      <c r="F143" s="419"/>
    </row>
    <row r="144" spans="1:6" s="420" customFormat="1">
      <c r="A144" s="415"/>
      <c r="B144" s="440" t="s">
        <v>1038</v>
      </c>
      <c r="C144" s="417" t="s">
        <v>1033</v>
      </c>
      <c r="D144" s="379">
        <v>80</v>
      </c>
      <c r="E144" s="418"/>
      <c r="F144" s="419">
        <f t="shared" ref="F144" si="7">D144*E144</f>
        <v>0</v>
      </c>
    </row>
    <row r="145" spans="1:6" s="420" customFormat="1">
      <c r="A145" s="415"/>
      <c r="B145" s="387"/>
      <c r="C145" s="417"/>
      <c r="D145" s="437"/>
      <c r="E145" s="418"/>
      <c r="F145" s="419"/>
    </row>
    <row r="146" spans="1:6" s="420" customFormat="1" ht="25.5">
      <c r="A146" s="415" t="str">
        <f>$A$7&amp;COUNTA($A$8:A145)+1&amp;"."</f>
        <v>1.13.</v>
      </c>
      <c r="B146" s="441" t="s">
        <v>1045</v>
      </c>
      <c r="C146" s="417"/>
      <c r="D146" s="437"/>
      <c r="E146" s="418"/>
      <c r="F146" s="419"/>
    </row>
    <row r="147" spans="1:6" s="420" customFormat="1">
      <c r="A147" s="415"/>
      <c r="B147" s="441" t="s">
        <v>1046</v>
      </c>
      <c r="C147" s="417"/>
      <c r="D147" s="437"/>
      <c r="E147" s="418"/>
      <c r="F147" s="419"/>
    </row>
    <row r="148" spans="1:6" s="420" customFormat="1" ht="25.5">
      <c r="A148" s="415"/>
      <c r="B148" s="441" t="s">
        <v>1047</v>
      </c>
      <c r="C148" s="417"/>
      <c r="D148" s="437"/>
      <c r="E148" s="418"/>
      <c r="F148" s="419"/>
    </row>
    <row r="149" spans="1:6" s="420" customFormat="1" ht="25.5">
      <c r="A149" s="415"/>
      <c r="B149" s="441" t="s">
        <v>1048</v>
      </c>
      <c r="C149" s="417"/>
      <c r="D149" s="437"/>
      <c r="E149" s="418"/>
      <c r="F149" s="419"/>
    </row>
    <row r="150" spans="1:6" s="420" customFormat="1">
      <c r="A150" s="415"/>
      <c r="B150" s="441" t="s">
        <v>1049</v>
      </c>
      <c r="C150" s="417"/>
      <c r="D150" s="437"/>
      <c r="E150" s="418"/>
      <c r="F150" s="419"/>
    </row>
    <row r="151" spans="1:6" s="420" customFormat="1">
      <c r="A151" s="415"/>
      <c r="B151" s="441" t="s">
        <v>1050</v>
      </c>
      <c r="C151" s="417"/>
      <c r="D151" s="437"/>
      <c r="E151" s="418"/>
      <c r="F151" s="419"/>
    </row>
    <row r="152" spans="1:6" s="420" customFormat="1">
      <c r="A152" s="415"/>
      <c r="B152" s="442"/>
      <c r="C152" s="417" t="s">
        <v>930</v>
      </c>
      <c r="D152" s="379">
        <v>1</v>
      </c>
      <c r="E152" s="418"/>
      <c r="F152" s="419">
        <f t="shared" ref="F152" si="8">D152*E152</f>
        <v>0</v>
      </c>
    </row>
    <row r="153" spans="1:6" s="420" customFormat="1">
      <c r="A153" s="415"/>
      <c r="B153" s="442"/>
      <c r="C153" s="417"/>
      <c r="D153" s="379"/>
      <c r="E153" s="418"/>
      <c r="F153" s="419"/>
    </row>
    <row r="154" spans="1:6" s="420" customFormat="1">
      <c r="A154" s="415"/>
      <c r="B154" s="443" t="s">
        <v>1051</v>
      </c>
      <c r="C154" s="417"/>
      <c r="D154" s="437"/>
      <c r="E154" s="418"/>
      <c r="F154" s="419"/>
    </row>
    <row r="155" spans="1:6" s="420" customFormat="1" ht="25.5">
      <c r="A155" s="415"/>
      <c r="B155" s="444" t="s">
        <v>1052</v>
      </c>
      <c r="C155" s="417"/>
      <c r="D155" s="437"/>
      <c r="E155" s="418"/>
      <c r="F155" s="419"/>
    </row>
    <row r="156" spans="1:6" s="420" customFormat="1">
      <c r="A156" s="415"/>
      <c r="B156" s="445" t="s">
        <v>1053</v>
      </c>
      <c r="C156" s="417"/>
      <c r="D156" s="437"/>
      <c r="E156" s="418"/>
      <c r="F156" s="419"/>
    </row>
    <row r="157" spans="1:6" s="420" customFormat="1" ht="25.5">
      <c r="A157" s="415"/>
      <c r="B157" s="444" t="s">
        <v>1054</v>
      </c>
      <c r="C157" s="417"/>
      <c r="D157" s="437"/>
      <c r="E157" s="418"/>
      <c r="F157" s="419"/>
    </row>
    <row r="158" spans="1:6" s="420" customFormat="1">
      <c r="A158" s="415"/>
      <c r="B158" s="444" t="s">
        <v>1055</v>
      </c>
      <c r="C158" s="417"/>
      <c r="D158" s="437"/>
      <c r="E158" s="418"/>
      <c r="F158" s="419"/>
    </row>
    <row r="159" spans="1:6" s="420" customFormat="1">
      <c r="A159" s="415"/>
      <c r="B159" s="444" t="s">
        <v>1056</v>
      </c>
      <c r="C159" s="417"/>
      <c r="D159" s="437"/>
      <c r="E159" s="418"/>
      <c r="F159" s="419"/>
    </row>
    <row r="160" spans="1:6" s="420" customFormat="1">
      <c r="A160" s="415"/>
      <c r="B160" s="445" t="s">
        <v>1057</v>
      </c>
      <c r="C160" s="417"/>
      <c r="D160" s="437"/>
      <c r="E160" s="418"/>
      <c r="F160" s="419"/>
    </row>
    <row r="161" spans="1:6" s="420" customFormat="1" ht="25.5">
      <c r="A161" s="415"/>
      <c r="B161" s="444" t="s">
        <v>1058</v>
      </c>
      <c r="C161" s="417"/>
      <c r="D161" s="437"/>
      <c r="E161" s="418"/>
      <c r="F161" s="419"/>
    </row>
    <row r="162" spans="1:6" s="420" customFormat="1" ht="25.5">
      <c r="A162" s="415"/>
      <c r="B162" s="444" t="s">
        <v>1059</v>
      </c>
      <c r="C162" s="417"/>
      <c r="D162" s="437"/>
      <c r="E162" s="418"/>
      <c r="F162" s="419"/>
    </row>
    <row r="163" spans="1:6" s="420" customFormat="1">
      <c r="A163" s="415"/>
      <c r="B163" s="387"/>
      <c r="C163" s="417"/>
      <c r="D163" s="437"/>
      <c r="E163" s="418"/>
      <c r="F163" s="419"/>
    </row>
    <row r="164" spans="1:6" s="420" customFormat="1" ht="76.5">
      <c r="A164" s="415" t="str">
        <f>$A$7&amp;COUNTA($A$8:A163)+1&amp;"."</f>
        <v>1.14.</v>
      </c>
      <c r="B164" s="395" t="s">
        <v>1060</v>
      </c>
      <c r="C164" s="417"/>
      <c r="D164" s="437"/>
      <c r="E164" s="418"/>
      <c r="F164" s="419"/>
    </row>
    <row r="165" spans="1:6" s="420" customFormat="1">
      <c r="A165" s="415"/>
      <c r="B165" s="446" t="s">
        <v>1061</v>
      </c>
      <c r="C165" s="417"/>
      <c r="D165" s="437"/>
      <c r="E165" s="418"/>
      <c r="F165" s="419"/>
    </row>
    <row r="166" spans="1:6" s="420" customFormat="1" ht="38.25">
      <c r="A166" s="415"/>
      <c r="B166" s="395" t="s">
        <v>1062</v>
      </c>
      <c r="C166" s="417"/>
      <c r="D166" s="437"/>
      <c r="E166" s="418"/>
      <c r="F166" s="419"/>
    </row>
    <row r="167" spans="1:6" s="420" customFormat="1" ht="38.25">
      <c r="A167" s="415"/>
      <c r="B167" s="395" t="s">
        <v>1063</v>
      </c>
      <c r="C167" s="417"/>
      <c r="D167" s="437"/>
      <c r="E167" s="418"/>
      <c r="F167" s="419"/>
    </row>
    <row r="168" spans="1:6" s="420" customFormat="1" ht="25.5">
      <c r="A168" s="415"/>
      <c r="B168" s="395" t="s">
        <v>1064</v>
      </c>
      <c r="C168" s="417"/>
      <c r="D168" s="437"/>
      <c r="E168" s="418"/>
      <c r="F168" s="419"/>
    </row>
    <row r="169" spans="1:6" s="420" customFormat="1" ht="51">
      <c r="A169" s="415"/>
      <c r="B169" s="395" t="s">
        <v>1065</v>
      </c>
      <c r="C169" s="417"/>
      <c r="D169" s="437"/>
      <c r="E169" s="418"/>
      <c r="F169" s="419"/>
    </row>
    <row r="170" spans="1:6" s="420" customFormat="1" ht="51">
      <c r="A170" s="415"/>
      <c r="B170" s="395" t="s">
        <v>1066</v>
      </c>
      <c r="C170" s="417"/>
      <c r="D170" s="437"/>
      <c r="E170" s="418"/>
      <c r="F170" s="419"/>
    </row>
    <row r="171" spans="1:6" s="420" customFormat="1" ht="76.5">
      <c r="A171" s="415"/>
      <c r="B171" s="395" t="s">
        <v>1067</v>
      </c>
      <c r="C171" s="417"/>
      <c r="D171" s="437"/>
      <c r="E171" s="418"/>
      <c r="F171" s="419"/>
    </row>
    <row r="172" spans="1:6" s="420" customFormat="1" ht="63.75">
      <c r="A172" s="415"/>
      <c r="B172" s="395" t="s">
        <v>1068</v>
      </c>
      <c r="C172" s="417"/>
      <c r="D172" s="437"/>
      <c r="E172" s="418"/>
      <c r="F172" s="419"/>
    </row>
    <row r="173" spans="1:6" s="420" customFormat="1" ht="76.5">
      <c r="A173" s="415"/>
      <c r="B173" s="395" t="s">
        <v>1069</v>
      </c>
      <c r="C173" s="417"/>
      <c r="D173" s="437"/>
      <c r="E173" s="418"/>
      <c r="F173" s="419"/>
    </row>
    <row r="174" spans="1:6" s="420" customFormat="1">
      <c r="A174" s="415"/>
      <c r="B174" s="395"/>
      <c r="C174" s="417"/>
      <c r="D174" s="437"/>
      <c r="E174" s="418"/>
      <c r="F174" s="419"/>
    </row>
    <row r="175" spans="1:6" s="420" customFormat="1">
      <c r="A175" s="415"/>
      <c r="B175" s="446" t="s">
        <v>1070</v>
      </c>
      <c r="C175" s="417"/>
      <c r="D175" s="437"/>
      <c r="E175" s="418"/>
      <c r="F175" s="419"/>
    </row>
    <row r="176" spans="1:6" s="420" customFormat="1">
      <c r="A176" s="415"/>
      <c r="B176" s="395"/>
      <c r="C176" s="417"/>
      <c r="D176" s="437"/>
      <c r="E176" s="418"/>
      <c r="F176" s="419"/>
    </row>
    <row r="177" spans="1:6" s="420" customFormat="1">
      <c r="A177" s="415"/>
      <c r="B177" s="429" t="s">
        <v>1071</v>
      </c>
      <c r="C177" s="417"/>
      <c r="D177" s="437"/>
      <c r="E177" s="418"/>
      <c r="F177" s="419"/>
    </row>
    <row r="178" spans="1:6" s="420" customFormat="1" ht="25.5">
      <c r="A178" s="415"/>
      <c r="B178" s="429" t="s">
        <v>1072</v>
      </c>
      <c r="C178" s="417"/>
      <c r="D178" s="437"/>
      <c r="E178" s="418"/>
      <c r="F178" s="419"/>
    </row>
    <row r="179" spans="1:6" s="420" customFormat="1" ht="25.5">
      <c r="A179" s="415"/>
      <c r="B179" s="429" t="s">
        <v>1073</v>
      </c>
      <c r="C179" s="417"/>
      <c r="D179" s="437"/>
      <c r="E179" s="418"/>
      <c r="F179" s="419"/>
    </row>
    <row r="180" spans="1:6" s="420" customFormat="1" ht="25.5">
      <c r="A180" s="415"/>
      <c r="B180" s="429" t="s">
        <v>1074</v>
      </c>
      <c r="C180" s="417"/>
      <c r="D180" s="437"/>
      <c r="E180" s="418"/>
      <c r="F180" s="419"/>
    </row>
    <row r="181" spans="1:6" s="420" customFormat="1">
      <c r="A181" s="415"/>
      <c r="B181" s="429" t="s">
        <v>1075</v>
      </c>
      <c r="C181" s="417"/>
      <c r="D181" s="437"/>
      <c r="E181" s="418"/>
      <c r="F181" s="419"/>
    </row>
    <row r="182" spans="1:6" s="420" customFormat="1">
      <c r="A182" s="415"/>
      <c r="B182" s="429" t="s">
        <v>1076</v>
      </c>
      <c r="C182" s="417"/>
      <c r="D182" s="437"/>
      <c r="E182" s="418"/>
      <c r="F182" s="419"/>
    </row>
    <row r="183" spans="1:6" s="420" customFormat="1">
      <c r="A183" s="415"/>
      <c r="B183" s="429" t="s">
        <v>1077</v>
      </c>
      <c r="C183" s="417"/>
      <c r="D183" s="437"/>
      <c r="E183" s="418"/>
      <c r="F183" s="419"/>
    </row>
    <row r="184" spans="1:6" s="420" customFormat="1">
      <c r="A184" s="415"/>
      <c r="B184" s="429" t="s">
        <v>1078</v>
      </c>
      <c r="C184" s="417"/>
      <c r="D184" s="437"/>
      <c r="E184" s="418"/>
      <c r="F184" s="419"/>
    </row>
    <row r="185" spans="1:6" s="420" customFormat="1">
      <c r="A185" s="415"/>
      <c r="B185" s="429" t="s">
        <v>1079</v>
      </c>
      <c r="C185" s="417"/>
      <c r="D185" s="437"/>
      <c r="E185" s="418"/>
      <c r="F185" s="419"/>
    </row>
    <row r="186" spans="1:6" s="420" customFormat="1">
      <c r="A186" s="415"/>
      <c r="B186" s="429" t="s">
        <v>1080</v>
      </c>
      <c r="C186" s="417"/>
      <c r="D186" s="437"/>
      <c r="E186" s="418"/>
      <c r="F186" s="419"/>
    </row>
    <row r="187" spans="1:6" s="420" customFormat="1">
      <c r="A187" s="415"/>
      <c r="B187" s="429" t="s">
        <v>1081</v>
      </c>
      <c r="C187" s="417"/>
      <c r="D187" s="437"/>
      <c r="E187" s="418"/>
      <c r="F187" s="419"/>
    </row>
    <row r="188" spans="1:6" s="420" customFormat="1">
      <c r="A188" s="415"/>
      <c r="B188" s="429" t="s">
        <v>1082</v>
      </c>
      <c r="C188" s="417"/>
      <c r="D188" s="437"/>
      <c r="E188" s="418"/>
      <c r="F188" s="419"/>
    </row>
    <row r="189" spans="1:6" s="420" customFormat="1">
      <c r="A189" s="415"/>
      <c r="B189" s="429" t="s">
        <v>1083</v>
      </c>
      <c r="C189" s="417"/>
      <c r="D189" s="437"/>
      <c r="E189" s="418"/>
      <c r="F189" s="419"/>
    </row>
    <row r="190" spans="1:6" s="420" customFormat="1">
      <c r="A190" s="415"/>
      <c r="B190" s="429" t="s">
        <v>1084</v>
      </c>
      <c r="C190" s="417"/>
      <c r="D190" s="437"/>
      <c r="E190" s="418"/>
      <c r="F190" s="419"/>
    </row>
    <row r="191" spans="1:6" s="420" customFormat="1">
      <c r="A191" s="415"/>
      <c r="B191" s="429"/>
      <c r="C191" s="417"/>
      <c r="D191" s="437"/>
      <c r="E191" s="418"/>
      <c r="F191" s="419"/>
    </row>
    <row r="192" spans="1:6" s="420" customFormat="1">
      <c r="A192" s="415"/>
      <c r="B192" s="447" t="s">
        <v>1085</v>
      </c>
      <c r="C192" s="417"/>
      <c r="D192" s="437"/>
      <c r="E192" s="418"/>
      <c r="F192" s="419"/>
    </row>
    <row r="193" spans="1:6" s="420" customFormat="1" ht="25.5">
      <c r="A193" s="415"/>
      <c r="B193" s="429" t="s">
        <v>1086</v>
      </c>
      <c r="C193" s="417"/>
      <c r="D193" s="437"/>
      <c r="E193" s="418"/>
      <c r="F193" s="419"/>
    </row>
    <row r="194" spans="1:6" s="420" customFormat="1" ht="76.5">
      <c r="A194" s="415"/>
      <c r="B194" s="429" t="s">
        <v>1087</v>
      </c>
      <c r="C194" s="417"/>
      <c r="D194" s="437"/>
      <c r="E194" s="418"/>
      <c r="F194" s="419"/>
    </row>
    <row r="195" spans="1:6" s="420" customFormat="1" ht="25.5">
      <c r="A195" s="415"/>
      <c r="B195" s="429" t="s">
        <v>1088</v>
      </c>
      <c r="C195" s="417"/>
      <c r="D195" s="437"/>
      <c r="E195" s="418"/>
      <c r="F195" s="419"/>
    </row>
    <row r="196" spans="1:6" s="420" customFormat="1">
      <c r="A196" s="415"/>
      <c r="B196" s="429" t="s">
        <v>1089</v>
      </c>
      <c r="C196" s="417"/>
      <c r="D196" s="437"/>
      <c r="E196" s="418"/>
      <c r="F196" s="419"/>
    </row>
    <row r="197" spans="1:6" s="420" customFormat="1">
      <c r="A197" s="415"/>
      <c r="B197" s="429" t="s">
        <v>1090</v>
      </c>
      <c r="C197" s="417"/>
      <c r="D197" s="437"/>
      <c r="E197" s="418"/>
      <c r="F197" s="419"/>
    </row>
    <row r="198" spans="1:6" s="420" customFormat="1">
      <c r="A198" s="415"/>
      <c r="B198" s="429" t="s">
        <v>1091</v>
      </c>
      <c r="C198" s="417"/>
      <c r="D198" s="437"/>
      <c r="E198" s="418"/>
      <c r="F198" s="419"/>
    </row>
    <row r="199" spans="1:6" s="420" customFormat="1" ht="25.5">
      <c r="A199" s="415"/>
      <c r="B199" s="429" t="s">
        <v>1092</v>
      </c>
      <c r="C199" s="417"/>
      <c r="D199" s="437"/>
      <c r="E199" s="418"/>
      <c r="F199" s="419"/>
    </row>
    <row r="200" spans="1:6" s="420" customFormat="1">
      <c r="A200" s="415"/>
      <c r="B200" s="387"/>
      <c r="C200" s="417" t="s">
        <v>83</v>
      </c>
      <c r="D200" s="379">
        <v>1</v>
      </c>
      <c r="E200" s="418"/>
      <c r="F200" s="419">
        <f t="shared" ref="F200" si="9">D200*E200</f>
        <v>0</v>
      </c>
    </row>
    <row r="201" spans="1:6" s="420" customFormat="1">
      <c r="A201" s="415"/>
      <c r="B201" s="387"/>
      <c r="C201" s="417"/>
      <c r="D201" s="437"/>
      <c r="E201" s="418"/>
      <c r="F201" s="419"/>
    </row>
    <row r="202" spans="1:6" s="420" customFormat="1" ht="25.5">
      <c r="A202" s="415" t="str">
        <f>$A$7&amp;COUNTA($A$8:A201)+1&amp;"."</f>
        <v>1.15.</v>
      </c>
      <c r="B202" s="441" t="s">
        <v>1093</v>
      </c>
      <c r="C202" s="417"/>
      <c r="D202" s="437"/>
      <c r="E202" s="418"/>
      <c r="F202" s="419"/>
    </row>
    <row r="203" spans="1:6" s="420" customFormat="1">
      <c r="A203" s="415"/>
      <c r="B203" s="387"/>
      <c r="C203" s="417" t="s">
        <v>930</v>
      </c>
      <c r="D203" s="379">
        <v>1</v>
      </c>
      <c r="E203" s="418"/>
      <c r="F203" s="419">
        <f t="shared" ref="F203" si="10">D203*E203</f>
        <v>0</v>
      </c>
    </row>
    <row r="204" spans="1:6" s="420" customFormat="1">
      <c r="A204" s="415"/>
      <c r="B204" s="387"/>
      <c r="C204" s="417"/>
      <c r="D204" s="437"/>
      <c r="E204" s="418"/>
      <c r="F204" s="419"/>
    </row>
    <row r="205" spans="1:6" s="420" customFormat="1" ht="51">
      <c r="A205" s="415" t="str">
        <f>$A$7&amp;COUNTA($A$8:A204)+1&amp;"."</f>
        <v>1.16.</v>
      </c>
      <c r="B205" s="395" t="s">
        <v>1094</v>
      </c>
      <c r="C205" s="417"/>
      <c r="D205" s="437"/>
      <c r="E205" s="418"/>
      <c r="F205" s="419"/>
    </row>
    <row r="206" spans="1:6" s="420" customFormat="1" ht="89.25">
      <c r="A206" s="415"/>
      <c r="B206" s="395" t="s">
        <v>1095</v>
      </c>
      <c r="C206" s="417"/>
      <c r="D206" s="437"/>
      <c r="E206" s="418"/>
      <c r="F206" s="419"/>
    </row>
    <row r="207" spans="1:6" s="420" customFormat="1" ht="51">
      <c r="A207" s="415"/>
      <c r="B207" s="395" t="s">
        <v>1096</v>
      </c>
      <c r="C207" s="417"/>
      <c r="D207" s="437"/>
      <c r="E207" s="418"/>
      <c r="F207" s="419"/>
    </row>
    <row r="208" spans="1:6" s="420" customFormat="1" ht="38.25">
      <c r="A208" s="415"/>
      <c r="B208" s="395" t="s">
        <v>1097</v>
      </c>
      <c r="C208" s="417"/>
      <c r="D208" s="437"/>
      <c r="E208" s="418"/>
      <c r="F208" s="419"/>
    </row>
    <row r="209" spans="1:6" s="420" customFormat="1">
      <c r="A209" s="415"/>
      <c r="B209" s="395"/>
      <c r="C209" s="417"/>
      <c r="D209" s="437"/>
      <c r="E209" s="418"/>
      <c r="F209" s="419"/>
    </row>
    <row r="210" spans="1:6" s="420" customFormat="1">
      <c r="A210" s="415"/>
      <c r="B210" s="446" t="s">
        <v>1098</v>
      </c>
      <c r="C210" s="417"/>
      <c r="D210" s="437"/>
      <c r="E210" s="418"/>
      <c r="F210" s="419"/>
    </row>
    <row r="211" spans="1:6" s="420" customFormat="1" ht="25.5">
      <c r="A211" s="415"/>
      <c r="B211" s="429" t="s">
        <v>1099</v>
      </c>
      <c r="C211" s="417"/>
      <c r="D211" s="437"/>
      <c r="E211" s="418"/>
      <c r="F211" s="419"/>
    </row>
    <row r="212" spans="1:6" s="420" customFormat="1">
      <c r="A212" s="415"/>
      <c r="B212" s="429" t="s">
        <v>1100</v>
      </c>
      <c r="C212" s="417"/>
      <c r="D212" s="437"/>
      <c r="E212" s="418"/>
      <c r="F212" s="419"/>
    </row>
    <row r="213" spans="1:6" s="420" customFormat="1">
      <c r="A213" s="415"/>
      <c r="B213" s="429" t="s">
        <v>1101</v>
      </c>
      <c r="C213" s="417"/>
      <c r="D213" s="437"/>
      <c r="E213" s="418"/>
      <c r="F213" s="419"/>
    </row>
    <row r="214" spans="1:6" s="420" customFormat="1">
      <c r="A214" s="415"/>
      <c r="B214" s="429" t="s">
        <v>1102</v>
      </c>
      <c r="C214" s="417"/>
      <c r="D214" s="437"/>
      <c r="E214" s="418"/>
      <c r="F214" s="419"/>
    </row>
    <row r="215" spans="1:6" s="420" customFormat="1" ht="25.5">
      <c r="A215" s="415"/>
      <c r="B215" s="429" t="s">
        <v>1103</v>
      </c>
      <c r="C215" s="417"/>
      <c r="D215" s="437"/>
      <c r="E215" s="418"/>
      <c r="F215" s="419"/>
    </row>
    <row r="216" spans="1:6" s="420" customFormat="1">
      <c r="A216" s="415"/>
      <c r="B216" s="395"/>
      <c r="C216" s="417"/>
      <c r="D216" s="437"/>
      <c r="E216" s="418"/>
      <c r="F216" s="419"/>
    </row>
    <row r="217" spans="1:6" s="420" customFormat="1">
      <c r="A217" s="415"/>
      <c r="B217" s="446" t="s">
        <v>1104</v>
      </c>
      <c r="C217" s="417"/>
      <c r="D217" s="437"/>
      <c r="E217" s="418"/>
      <c r="F217" s="419"/>
    </row>
    <row r="218" spans="1:6" s="420" customFormat="1" ht="25.5">
      <c r="A218" s="415"/>
      <c r="B218" s="429" t="s">
        <v>1105</v>
      </c>
      <c r="C218" s="417"/>
      <c r="D218" s="437"/>
      <c r="E218" s="418"/>
      <c r="F218" s="419"/>
    </row>
    <row r="219" spans="1:6" s="420" customFormat="1" ht="38.25">
      <c r="A219" s="415"/>
      <c r="B219" s="429" t="s">
        <v>1106</v>
      </c>
      <c r="C219" s="417"/>
      <c r="D219" s="437"/>
      <c r="E219" s="418"/>
      <c r="F219" s="419"/>
    </row>
    <row r="220" spans="1:6" s="420" customFormat="1" ht="38.25">
      <c r="A220" s="415"/>
      <c r="B220" s="429" t="s">
        <v>1107</v>
      </c>
      <c r="C220" s="417"/>
      <c r="D220" s="437"/>
      <c r="E220" s="418"/>
      <c r="F220" s="419"/>
    </row>
    <row r="221" spans="1:6" s="420" customFormat="1">
      <c r="A221" s="415"/>
      <c r="B221" s="395"/>
      <c r="C221" s="417"/>
      <c r="D221" s="437"/>
      <c r="E221" s="418"/>
      <c r="F221" s="419"/>
    </row>
    <row r="222" spans="1:6" s="420" customFormat="1">
      <c r="A222" s="415"/>
      <c r="B222" s="446" t="s">
        <v>1108</v>
      </c>
      <c r="C222" s="417"/>
      <c r="D222" s="437"/>
      <c r="E222" s="418"/>
      <c r="F222" s="419"/>
    </row>
    <row r="223" spans="1:6" s="420" customFormat="1">
      <c r="A223" s="415"/>
      <c r="B223" s="429" t="s">
        <v>1109</v>
      </c>
      <c r="C223" s="417"/>
      <c r="D223" s="437"/>
      <c r="E223" s="418"/>
      <c r="F223" s="419"/>
    </row>
    <row r="224" spans="1:6" s="420" customFormat="1">
      <c r="A224" s="415"/>
      <c r="B224" s="429" t="s">
        <v>1110</v>
      </c>
      <c r="C224" s="417"/>
      <c r="D224" s="437"/>
      <c r="E224" s="418"/>
      <c r="F224" s="419"/>
    </row>
    <row r="225" spans="1:6" s="420" customFormat="1">
      <c r="A225" s="415"/>
      <c r="B225" s="429" t="s">
        <v>1111</v>
      </c>
      <c r="C225" s="417"/>
      <c r="D225" s="437"/>
      <c r="E225" s="418"/>
      <c r="F225" s="419"/>
    </row>
    <row r="226" spans="1:6" s="420" customFormat="1">
      <c r="A226" s="415"/>
      <c r="B226" s="429" t="s">
        <v>1112</v>
      </c>
      <c r="C226" s="417"/>
      <c r="D226" s="437"/>
      <c r="E226" s="418"/>
      <c r="F226" s="419"/>
    </row>
    <row r="227" spans="1:6" s="420" customFormat="1">
      <c r="A227" s="415"/>
      <c r="B227" s="429" t="s">
        <v>1113</v>
      </c>
      <c r="C227" s="417"/>
      <c r="D227" s="437"/>
      <c r="E227" s="418"/>
      <c r="F227" s="419"/>
    </row>
    <row r="228" spans="1:6" s="420" customFormat="1">
      <c r="A228" s="415"/>
      <c r="B228" s="429" t="s">
        <v>1114</v>
      </c>
      <c r="C228" s="417"/>
      <c r="D228" s="437"/>
      <c r="E228" s="418"/>
      <c r="F228" s="419"/>
    </row>
    <row r="229" spans="1:6" s="420" customFormat="1">
      <c r="A229" s="415"/>
      <c r="B229" s="429" t="s">
        <v>1115</v>
      </c>
      <c r="C229" s="417"/>
      <c r="D229" s="437"/>
      <c r="E229" s="418"/>
      <c r="F229" s="419"/>
    </row>
    <row r="230" spans="1:6" s="420" customFormat="1">
      <c r="A230" s="415"/>
      <c r="B230" s="429" t="s">
        <v>1116</v>
      </c>
      <c r="C230" s="417"/>
      <c r="D230" s="437"/>
      <c r="E230" s="418"/>
      <c r="F230" s="419"/>
    </row>
    <row r="231" spans="1:6" s="420" customFormat="1">
      <c r="A231" s="415"/>
      <c r="B231" s="429" t="s">
        <v>1117</v>
      </c>
      <c r="C231" s="417"/>
      <c r="D231" s="437"/>
      <c r="E231" s="418"/>
      <c r="F231" s="419"/>
    </row>
    <row r="232" spans="1:6" s="420" customFormat="1">
      <c r="A232" s="415"/>
      <c r="B232" s="395"/>
      <c r="C232" s="417"/>
      <c r="D232" s="437"/>
      <c r="E232" s="418"/>
      <c r="F232" s="419"/>
    </row>
    <row r="233" spans="1:6" s="420" customFormat="1">
      <c r="A233" s="415"/>
      <c r="B233" s="395" t="s">
        <v>1118</v>
      </c>
      <c r="C233" s="417"/>
      <c r="D233" s="437"/>
      <c r="E233" s="418"/>
      <c r="F233" s="419"/>
    </row>
    <row r="234" spans="1:6" s="420" customFormat="1" ht="25.5">
      <c r="A234" s="415"/>
      <c r="B234" s="429" t="s">
        <v>1119</v>
      </c>
      <c r="C234" s="417"/>
      <c r="D234" s="437"/>
      <c r="E234" s="418"/>
      <c r="F234" s="419"/>
    </row>
    <row r="235" spans="1:6" s="420" customFormat="1">
      <c r="A235" s="415"/>
      <c r="B235" s="429" t="s">
        <v>1120</v>
      </c>
      <c r="C235" s="417"/>
      <c r="D235" s="437"/>
      <c r="E235" s="418"/>
      <c r="F235" s="419"/>
    </row>
    <row r="236" spans="1:6" s="420" customFormat="1">
      <c r="A236" s="415"/>
      <c r="B236" s="429"/>
      <c r="C236" s="417"/>
      <c r="D236" s="437"/>
      <c r="E236" s="418"/>
      <c r="F236" s="419"/>
    </row>
    <row r="237" spans="1:6" s="420" customFormat="1" ht="25.5">
      <c r="A237" s="415"/>
      <c r="B237" s="429" t="s">
        <v>1092</v>
      </c>
      <c r="C237" s="417"/>
      <c r="D237" s="437"/>
      <c r="E237" s="418"/>
      <c r="F237" s="419"/>
    </row>
    <row r="238" spans="1:6" s="420" customFormat="1">
      <c r="A238" s="415"/>
      <c r="B238" s="387"/>
      <c r="C238" s="417" t="s">
        <v>83</v>
      </c>
      <c r="D238" s="379">
        <v>4</v>
      </c>
      <c r="E238" s="418"/>
      <c r="F238" s="419">
        <f t="shared" ref="F238" si="11">D238*E238</f>
        <v>0</v>
      </c>
    </row>
    <row r="239" spans="1:6" s="420" customFormat="1">
      <c r="A239" s="415"/>
      <c r="B239" s="387"/>
      <c r="C239" s="417"/>
      <c r="D239" s="437"/>
      <c r="E239" s="418"/>
      <c r="F239" s="419"/>
    </row>
    <row r="240" spans="1:6" s="420" customFormat="1" ht="38.25">
      <c r="A240" s="415" t="str">
        <f>$A$7&amp;COUNTA($A$8:A239)+1&amp;"."</f>
        <v>1.17.</v>
      </c>
      <c r="B240" s="448" t="s">
        <v>1121</v>
      </c>
      <c r="C240" s="417"/>
      <c r="D240" s="437"/>
      <c r="E240" s="418"/>
      <c r="F240" s="419"/>
    </row>
    <row r="241" spans="1:6" s="420" customFormat="1" ht="145.5" customHeight="1">
      <c r="A241" s="415"/>
      <c r="B241" s="429" t="s">
        <v>1122</v>
      </c>
      <c r="C241" s="417" t="s">
        <v>83</v>
      </c>
      <c r="D241" s="379">
        <v>1</v>
      </c>
      <c r="E241" s="418"/>
      <c r="F241" s="419">
        <f t="shared" ref="F241" si="12">D241*E241</f>
        <v>0</v>
      </c>
    </row>
    <row r="242" spans="1:6" s="420" customFormat="1" ht="25.5">
      <c r="A242" s="415"/>
      <c r="B242" s="449" t="s">
        <v>1123</v>
      </c>
      <c r="C242" s="417"/>
      <c r="D242" s="437"/>
      <c r="E242" s="418"/>
      <c r="F242" s="419"/>
    </row>
    <row r="243" spans="1:6" s="420" customFormat="1" ht="89.25">
      <c r="A243" s="415"/>
      <c r="B243" s="450" t="s">
        <v>1124</v>
      </c>
      <c r="C243" s="417" t="s">
        <v>83</v>
      </c>
      <c r="D243" s="379">
        <v>1</v>
      </c>
      <c r="E243" s="418"/>
      <c r="F243" s="419">
        <f t="shared" ref="F243:F246" si="13">D243*E243</f>
        <v>0</v>
      </c>
    </row>
    <row r="244" spans="1:6" s="420" customFormat="1">
      <c r="A244" s="415"/>
      <c r="B244" s="423" t="s">
        <v>1125</v>
      </c>
      <c r="C244" s="417" t="s">
        <v>83</v>
      </c>
      <c r="D244" s="379">
        <v>1</v>
      </c>
      <c r="E244" s="418"/>
      <c r="F244" s="419">
        <f t="shared" si="13"/>
        <v>0</v>
      </c>
    </row>
    <row r="245" spans="1:6" s="420" customFormat="1">
      <c r="A245" s="415"/>
      <c r="B245" s="423" t="s">
        <v>1126</v>
      </c>
      <c r="C245" s="417" t="s">
        <v>83</v>
      </c>
      <c r="D245" s="379">
        <v>1</v>
      </c>
      <c r="E245" s="418"/>
      <c r="F245" s="419">
        <f t="shared" si="13"/>
        <v>0</v>
      </c>
    </row>
    <row r="246" spans="1:6" s="420" customFormat="1">
      <c r="A246" s="415"/>
      <c r="B246" s="423"/>
      <c r="C246" s="451" t="s">
        <v>930</v>
      </c>
      <c r="D246" s="452">
        <v>4</v>
      </c>
      <c r="E246" s="453"/>
      <c r="F246" s="454">
        <f t="shared" si="13"/>
        <v>0</v>
      </c>
    </row>
    <row r="247" spans="1:6" s="420" customFormat="1">
      <c r="A247" s="415"/>
      <c r="B247" s="455"/>
      <c r="C247" s="417"/>
      <c r="D247" s="437"/>
      <c r="E247" s="418"/>
      <c r="F247" s="419"/>
    </row>
    <row r="248" spans="1:6" s="420" customFormat="1" ht="38.25">
      <c r="A248" s="415"/>
      <c r="B248" s="395" t="s">
        <v>1127</v>
      </c>
      <c r="C248" s="417"/>
      <c r="D248" s="437"/>
      <c r="E248" s="418"/>
      <c r="F248" s="419"/>
    </row>
    <row r="249" spans="1:6" s="420" customFormat="1">
      <c r="A249" s="415"/>
      <c r="B249" s="387"/>
      <c r="C249" s="417"/>
      <c r="D249" s="437"/>
      <c r="E249" s="418"/>
      <c r="F249" s="419"/>
    </row>
    <row r="250" spans="1:6" s="420" customFormat="1" ht="25.5">
      <c r="A250" s="415" t="str">
        <f>$A$7&amp;COUNTA($A$8:A249)+1&amp;"."</f>
        <v>1.18.</v>
      </c>
      <c r="B250" s="456" t="s">
        <v>1128</v>
      </c>
      <c r="C250" s="417"/>
      <c r="D250" s="437"/>
      <c r="E250" s="418"/>
      <c r="F250" s="419"/>
    </row>
    <row r="251" spans="1:6" s="420" customFormat="1">
      <c r="A251" s="415"/>
      <c r="B251" s="423" t="s">
        <v>1129</v>
      </c>
      <c r="C251" s="417" t="s">
        <v>930</v>
      </c>
      <c r="D251" s="379">
        <v>1</v>
      </c>
      <c r="E251" s="418"/>
      <c r="F251" s="419">
        <f t="shared" ref="F251" si="14">D251*E251</f>
        <v>0</v>
      </c>
    </row>
    <row r="252" spans="1:6" s="420" customFormat="1">
      <c r="A252" s="415"/>
      <c r="B252" s="387"/>
      <c r="C252" s="417"/>
      <c r="D252" s="437"/>
      <c r="E252" s="418"/>
      <c r="F252" s="419"/>
    </row>
    <row r="253" spans="1:6" s="420" customFormat="1" ht="63.75">
      <c r="A253" s="415" t="str">
        <f>$A$7&amp;COUNTA($A$8:A252)+1&amp;"."</f>
        <v>1.19.</v>
      </c>
      <c r="B253" s="457" t="s">
        <v>1130</v>
      </c>
      <c r="C253" s="417"/>
      <c r="D253" s="437"/>
      <c r="E253" s="418"/>
      <c r="F253" s="419"/>
    </row>
    <row r="254" spans="1:6" s="420" customFormat="1">
      <c r="A254" s="415"/>
      <c r="B254" s="387"/>
      <c r="C254" s="417" t="s">
        <v>930</v>
      </c>
      <c r="D254" s="379">
        <v>1</v>
      </c>
      <c r="E254" s="418"/>
      <c r="F254" s="419">
        <f t="shared" ref="F254" si="15">D254*E254</f>
        <v>0</v>
      </c>
    </row>
    <row r="255" spans="1:6" s="420" customFormat="1">
      <c r="A255" s="415"/>
      <c r="B255" s="387"/>
      <c r="C255" s="417"/>
      <c r="D255" s="437"/>
      <c r="E255" s="418"/>
      <c r="F255" s="419"/>
    </row>
    <row r="256" spans="1:6" s="420" customFormat="1" ht="178.5">
      <c r="A256" s="415" t="str">
        <f>$A$7&amp;COUNTA($A$8:A255)+1&amp;"."</f>
        <v>1.20.</v>
      </c>
      <c r="B256" s="457" t="s">
        <v>1131</v>
      </c>
      <c r="C256" s="417"/>
      <c r="D256" s="437"/>
      <c r="E256" s="418"/>
      <c r="F256" s="419"/>
    </row>
    <row r="257" spans="1:6" s="420" customFormat="1">
      <c r="A257" s="415"/>
      <c r="B257" s="455"/>
      <c r="C257" s="417" t="s">
        <v>930</v>
      </c>
      <c r="D257" s="379">
        <v>1</v>
      </c>
      <c r="E257" s="418"/>
      <c r="F257" s="419">
        <f t="shared" ref="F257" si="16">D257*E257</f>
        <v>0</v>
      </c>
    </row>
    <row r="258" spans="1:6" s="420" customFormat="1">
      <c r="A258" s="415"/>
      <c r="B258" s="455"/>
      <c r="C258" s="417"/>
      <c r="D258" s="437"/>
      <c r="E258" s="418"/>
      <c r="F258" s="419"/>
    </row>
    <row r="259" spans="1:6" s="420" customFormat="1">
      <c r="A259" s="415" t="str">
        <f>$A$7&amp;COUNTA($A$8:A258)+1&amp;"."</f>
        <v>1.21.</v>
      </c>
      <c r="B259" s="457" t="s">
        <v>1132</v>
      </c>
      <c r="C259" s="417"/>
      <c r="D259" s="437"/>
      <c r="E259" s="418"/>
      <c r="F259" s="419"/>
    </row>
    <row r="260" spans="1:6" s="420" customFormat="1" ht="25.5">
      <c r="A260" s="415"/>
      <c r="B260" s="423" t="s">
        <v>1133</v>
      </c>
      <c r="C260" s="417"/>
      <c r="D260" s="437"/>
      <c r="E260" s="418"/>
      <c r="F260" s="419"/>
    </row>
    <row r="261" spans="1:6" s="420" customFormat="1">
      <c r="A261" s="415"/>
      <c r="B261" s="387"/>
      <c r="C261" s="417" t="s">
        <v>930</v>
      </c>
      <c r="D261" s="379">
        <v>1</v>
      </c>
      <c r="E261" s="418"/>
      <c r="F261" s="419">
        <f t="shared" ref="F261" si="17">D261*E261</f>
        <v>0</v>
      </c>
    </row>
    <row r="262" spans="1:6" s="420" customFormat="1">
      <c r="A262" s="415"/>
      <c r="B262" s="387"/>
      <c r="C262" s="417"/>
      <c r="D262" s="437"/>
      <c r="E262" s="418"/>
      <c r="F262" s="419"/>
    </row>
    <row r="263" spans="1:6" s="420" customFormat="1" ht="267.75">
      <c r="A263" s="415" t="str">
        <f>$A$7&amp;COUNTA($A$8:A262)+1&amp;"."</f>
        <v>1.22.</v>
      </c>
      <c r="B263" s="387" t="s">
        <v>1134</v>
      </c>
      <c r="C263" s="417"/>
      <c r="D263" s="437"/>
      <c r="E263" s="418"/>
      <c r="F263" s="419"/>
    </row>
    <row r="264" spans="1:6" s="420" customFormat="1">
      <c r="A264" s="415"/>
      <c r="B264" s="395" t="s">
        <v>1135</v>
      </c>
      <c r="C264" s="417"/>
      <c r="D264" s="437"/>
      <c r="E264" s="418"/>
      <c r="F264" s="419"/>
    </row>
    <row r="265" spans="1:6" s="420" customFormat="1">
      <c r="A265" s="415"/>
      <c r="B265" s="387"/>
      <c r="C265" s="417" t="s">
        <v>1033</v>
      </c>
      <c r="D265" s="379">
        <v>60</v>
      </c>
      <c r="E265" s="418"/>
      <c r="F265" s="419">
        <f t="shared" ref="F265" si="18">D265*E265</f>
        <v>0</v>
      </c>
    </row>
    <row r="266" spans="1:6" s="420" customFormat="1">
      <c r="A266" s="415"/>
      <c r="B266" s="387"/>
      <c r="C266" s="417"/>
      <c r="D266" s="437"/>
      <c r="E266" s="418"/>
      <c r="F266" s="419"/>
    </row>
    <row r="267" spans="1:6" s="420" customFormat="1">
      <c r="A267" s="415" t="str">
        <f>$A$7&amp;COUNTA($A$8:A266)+1&amp;"."</f>
        <v>1.23.</v>
      </c>
      <c r="B267" s="395" t="s">
        <v>1136</v>
      </c>
      <c r="C267" s="417"/>
      <c r="D267" s="437"/>
      <c r="E267" s="418"/>
      <c r="F267" s="419"/>
    </row>
    <row r="268" spans="1:6" s="420" customFormat="1" ht="229.5">
      <c r="A268" s="415"/>
      <c r="B268" s="395" t="s">
        <v>1137</v>
      </c>
      <c r="C268" s="417"/>
      <c r="D268" s="437"/>
      <c r="E268" s="418"/>
      <c r="F268" s="419"/>
    </row>
    <row r="269" spans="1:6" s="420" customFormat="1">
      <c r="A269" s="415"/>
      <c r="B269" s="458" t="s">
        <v>1138</v>
      </c>
      <c r="C269" s="417"/>
      <c r="D269" s="437"/>
      <c r="E269" s="418"/>
      <c r="F269" s="419"/>
    </row>
    <row r="270" spans="1:6" s="420" customFormat="1">
      <c r="A270" s="415"/>
      <c r="B270" s="395" t="s">
        <v>1139</v>
      </c>
      <c r="C270" s="417" t="s">
        <v>1033</v>
      </c>
      <c r="D270" s="379">
        <v>60</v>
      </c>
      <c r="E270" s="418"/>
      <c r="F270" s="419">
        <f t="shared" ref="F270" si="19">D270*E270</f>
        <v>0</v>
      </c>
    </row>
    <row r="271" spans="1:6" s="420" customFormat="1">
      <c r="A271" s="415"/>
      <c r="B271" s="387"/>
      <c r="C271" s="417"/>
      <c r="D271" s="437"/>
      <c r="E271" s="418"/>
      <c r="F271" s="419"/>
    </row>
    <row r="272" spans="1:6" s="420" customFormat="1" ht="102">
      <c r="A272" s="415" t="str">
        <f>$A$7&amp;COUNTA($A$8:A271)+1&amp;"."</f>
        <v>1.24.</v>
      </c>
      <c r="B272" s="395" t="s">
        <v>1140</v>
      </c>
      <c r="C272" s="417"/>
      <c r="D272" s="437"/>
      <c r="E272" s="418"/>
      <c r="F272" s="419"/>
    </row>
    <row r="273" spans="1:6" s="420" customFormat="1">
      <c r="A273" s="415"/>
      <c r="B273" s="459"/>
      <c r="C273" s="417" t="s">
        <v>83</v>
      </c>
      <c r="D273" s="379">
        <v>5</v>
      </c>
      <c r="E273" s="418"/>
      <c r="F273" s="419">
        <f t="shared" ref="F273" si="20">D273*E273</f>
        <v>0</v>
      </c>
    </row>
    <row r="274" spans="1:6" s="420" customFormat="1">
      <c r="A274" s="415"/>
      <c r="B274" s="382"/>
      <c r="C274" s="417"/>
      <c r="D274" s="437"/>
      <c r="E274" s="418"/>
      <c r="F274" s="419"/>
    </row>
    <row r="275" spans="1:6" s="420" customFormat="1" ht="25.5">
      <c r="A275" s="415" t="str">
        <f>$A$7&amp;COUNTA($A$8:A274)+1&amp;"."</f>
        <v>1.25.</v>
      </c>
      <c r="B275" s="395" t="s">
        <v>1141</v>
      </c>
      <c r="C275" s="417"/>
      <c r="D275" s="437"/>
      <c r="E275" s="418"/>
      <c r="F275" s="419"/>
    </row>
    <row r="276" spans="1:6" s="420" customFormat="1">
      <c r="A276" s="415"/>
      <c r="B276" s="387"/>
      <c r="C276" s="417" t="s">
        <v>83</v>
      </c>
      <c r="D276" s="379">
        <v>1</v>
      </c>
      <c r="E276" s="418"/>
      <c r="F276" s="419">
        <f t="shared" ref="F276" si="21">D276*E276</f>
        <v>0</v>
      </c>
    </row>
    <row r="277" spans="1:6" s="420" customFormat="1">
      <c r="A277" s="415"/>
      <c r="B277" s="387"/>
      <c r="C277" s="417"/>
      <c r="D277" s="437"/>
      <c r="E277" s="418"/>
      <c r="F277" s="419"/>
    </row>
    <row r="278" spans="1:6" s="420" customFormat="1" ht="242.25">
      <c r="A278" s="415" t="str">
        <f>$A$7&amp;COUNTA($A$8:A277)+1&amp;"."</f>
        <v>1.26.</v>
      </c>
      <c r="B278" s="395" t="s">
        <v>1142</v>
      </c>
      <c r="C278" s="417"/>
      <c r="D278" s="437"/>
      <c r="E278" s="418"/>
      <c r="F278" s="419"/>
    </row>
    <row r="279" spans="1:6" s="420" customFormat="1">
      <c r="A279" s="415"/>
      <c r="B279" s="460" t="s">
        <v>1143</v>
      </c>
      <c r="C279" s="417"/>
      <c r="D279" s="437"/>
      <c r="E279" s="418"/>
      <c r="F279" s="419"/>
    </row>
    <row r="280" spans="1:6" s="420" customFormat="1" ht="51">
      <c r="A280" s="415"/>
      <c r="B280" s="461" t="s">
        <v>1144</v>
      </c>
      <c r="C280" s="417"/>
      <c r="D280" s="437"/>
      <c r="E280" s="418"/>
      <c r="F280" s="419"/>
    </row>
    <row r="281" spans="1:6" s="420" customFormat="1" ht="25.5">
      <c r="A281" s="415"/>
      <c r="B281" s="461" t="s">
        <v>1145</v>
      </c>
      <c r="C281" s="417"/>
      <c r="D281" s="437"/>
      <c r="E281" s="418"/>
      <c r="F281" s="419"/>
    </row>
    <row r="282" spans="1:6" s="420" customFormat="1">
      <c r="A282" s="415"/>
      <c r="B282" s="461" t="s">
        <v>1146</v>
      </c>
      <c r="C282" s="417"/>
      <c r="D282" s="437"/>
      <c r="E282" s="418"/>
      <c r="F282" s="419"/>
    </row>
    <row r="283" spans="1:6" s="420" customFormat="1">
      <c r="A283" s="415"/>
      <c r="B283" s="429" t="s">
        <v>1147</v>
      </c>
      <c r="C283" s="417"/>
      <c r="D283" s="437"/>
      <c r="E283" s="418"/>
      <c r="F283" s="419"/>
    </row>
    <row r="284" spans="1:6" s="420" customFormat="1">
      <c r="A284" s="415"/>
      <c r="B284" s="462" t="s">
        <v>1148</v>
      </c>
      <c r="C284" s="417" t="s">
        <v>83</v>
      </c>
      <c r="D284" s="379">
        <v>4</v>
      </c>
      <c r="E284" s="418"/>
      <c r="F284" s="419">
        <f t="shared" ref="F284" si="22">D284*E284</f>
        <v>0</v>
      </c>
    </row>
    <row r="285" spans="1:6" s="420" customFormat="1">
      <c r="A285" s="415"/>
      <c r="B285" s="429" t="s">
        <v>1149</v>
      </c>
      <c r="C285" s="417"/>
      <c r="D285" s="437"/>
      <c r="E285" s="418"/>
      <c r="F285" s="419"/>
    </row>
    <row r="286" spans="1:6" s="420" customFormat="1">
      <c r="A286" s="415"/>
      <c r="B286" s="462" t="s">
        <v>1148</v>
      </c>
      <c r="C286" s="417" t="s">
        <v>83</v>
      </c>
      <c r="D286" s="379">
        <v>2</v>
      </c>
      <c r="E286" s="418"/>
      <c r="F286" s="419">
        <f t="shared" ref="F286" si="23">D286*E286</f>
        <v>0</v>
      </c>
    </row>
    <row r="287" spans="1:6" s="420" customFormat="1">
      <c r="A287" s="415"/>
      <c r="B287" s="387"/>
      <c r="C287" s="417"/>
      <c r="D287" s="437"/>
      <c r="E287" s="418"/>
      <c r="F287" s="419"/>
    </row>
    <row r="288" spans="1:6" s="420" customFormat="1" ht="38.25">
      <c r="A288" s="415" t="str">
        <f>$A$7&amp;COUNTA($A$8:A287)+1&amp;"."</f>
        <v>1.27.</v>
      </c>
      <c r="B288" s="463" t="s">
        <v>1150</v>
      </c>
      <c r="C288" s="417"/>
      <c r="D288" s="437"/>
      <c r="E288" s="418"/>
      <c r="F288" s="419"/>
    </row>
    <row r="289" spans="1:6" s="420" customFormat="1">
      <c r="A289" s="415"/>
      <c r="B289" s="463" t="s">
        <v>1151</v>
      </c>
      <c r="C289" s="417"/>
      <c r="D289" s="437"/>
      <c r="E289" s="418"/>
      <c r="F289" s="419"/>
    </row>
    <row r="290" spans="1:6" s="420" customFormat="1">
      <c r="A290" s="415"/>
      <c r="B290" s="395" t="s">
        <v>1152</v>
      </c>
      <c r="C290" s="417" t="s">
        <v>1033</v>
      </c>
      <c r="D290" s="379">
        <v>8</v>
      </c>
      <c r="E290" s="418"/>
      <c r="F290" s="419">
        <f t="shared" ref="F290:F292" si="24">D290*E290</f>
        <v>0</v>
      </c>
    </row>
    <row r="291" spans="1:6" s="420" customFormat="1">
      <c r="A291" s="415"/>
      <c r="B291" s="395" t="s">
        <v>1153</v>
      </c>
      <c r="C291" s="417" t="s">
        <v>1033</v>
      </c>
      <c r="D291" s="379">
        <v>60</v>
      </c>
      <c r="E291" s="418"/>
      <c r="F291" s="419">
        <f t="shared" si="24"/>
        <v>0</v>
      </c>
    </row>
    <row r="292" spans="1:6" s="420" customFormat="1">
      <c r="A292" s="415"/>
      <c r="B292" s="395" t="s">
        <v>1154</v>
      </c>
      <c r="C292" s="417" t="s">
        <v>1033</v>
      </c>
      <c r="D292" s="379">
        <v>8</v>
      </c>
      <c r="E292" s="418"/>
      <c r="F292" s="419">
        <f t="shared" si="24"/>
        <v>0</v>
      </c>
    </row>
    <row r="293" spans="1:6" s="420" customFormat="1">
      <c r="A293" s="415"/>
      <c r="B293" s="395"/>
      <c r="C293" s="417"/>
      <c r="D293" s="437"/>
      <c r="E293" s="418"/>
      <c r="F293" s="419"/>
    </row>
    <row r="294" spans="1:6" s="420" customFormat="1" ht="51">
      <c r="A294" s="415" t="str">
        <f>$A$7&amp;COUNTA($A$8:A293)+1&amp;"."</f>
        <v>1.28.</v>
      </c>
      <c r="B294" s="395" t="s">
        <v>1155</v>
      </c>
      <c r="C294" s="417"/>
      <c r="D294" s="437"/>
      <c r="E294" s="418"/>
      <c r="F294" s="419"/>
    </row>
    <row r="295" spans="1:6" s="420" customFormat="1">
      <c r="A295" s="415"/>
      <c r="B295" s="463" t="s">
        <v>1151</v>
      </c>
      <c r="C295" s="417"/>
      <c r="D295" s="437"/>
      <c r="E295" s="418"/>
      <c r="F295" s="419"/>
    </row>
    <row r="296" spans="1:6" s="420" customFormat="1">
      <c r="A296" s="415"/>
      <c r="B296" s="395" t="s">
        <v>1152</v>
      </c>
      <c r="C296" s="417" t="s">
        <v>1033</v>
      </c>
      <c r="D296" s="379">
        <v>6</v>
      </c>
      <c r="E296" s="418"/>
      <c r="F296" s="419">
        <f t="shared" ref="F296:F297" si="25">D296*E296</f>
        <v>0</v>
      </c>
    </row>
    <row r="297" spans="1:6" s="420" customFormat="1">
      <c r="A297" s="415"/>
      <c r="B297" s="395" t="s">
        <v>1153</v>
      </c>
      <c r="C297" s="417" t="s">
        <v>1033</v>
      </c>
      <c r="D297" s="379">
        <v>8</v>
      </c>
      <c r="E297" s="418"/>
      <c r="F297" s="419">
        <f t="shared" si="25"/>
        <v>0</v>
      </c>
    </row>
    <row r="298" spans="1:6" s="420" customFormat="1">
      <c r="A298" s="415"/>
      <c r="B298" s="387"/>
      <c r="C298" s="417"/>
      <c r="D298" s="437"/>
      <c r="E298" s="418"/>
      <c r="F298" s="419"/>
    </row>
    <row r="299" spans="1:6" s="420" customFormat="1" ht="63.75">
      <c r="A299" s="415" t="str">
        <f>$A$7&amp;COUNTA($A$8:A298)+1&amp;"."</f>
        <v>1.29.</v>
      </c>
      <c r="B299" s="395" t="s">
        <v>1156</v>
      </c>
      <c r="C299" s="417"/>
      <c r="D299" s="437"/>
      <c r="E299" s="418"/>
      <c r="F299" s="419"/>
    </row>
    <row r="300" spans="1:6" s="420" customFormat="1">
      <c r="A300" s="415"/>
      <c r="B300" s="429"/>
      <c r="C300" s="417" t="s">
        <v>939</v>
      </c>
      <c r="D300" s="379">
        <v>160</v>
      </c>
      <c r="E300" s="418"/>
      <c r="F300" s="419">
        <f t="shared" ref="F300" si="26">D300*E300</f>
        <v>0</v>
      </c>
    </row>
    <row r="301" spans="1:6" s="420" customFormat="1">
      <c r="A301" s="415"/>
      <c r="B301" s="464"/>
      <c r="C301" s="417"/>
      <c r="D301" s="437"/>
      <c r="E301" s="418"/>
      <c r="F301" s="419"/>
    </row>
    <row r="302" spans="1:6" s="420" customFormat="1" ht="51">
      <c r="A302" s="415" t="str">
        <f>$A$7&amp;COUNTA($A$8:A301)+1&amp;"."</f>
        <v>1.30.</v>
      </c>
      <c r="B302" s="395" t="s">
        <v>1157</v>
      </c>
      <c r="C302" s="417"/>
      <c r="D302" s="437"/>
      <c r="E302" s="418"/>
      <c r="F302" s="419"/>
    </row>
    <row r="303" spans="1:6" s="420" customFormat="1">
      <c r="A303" s="415"/>
      <c r="B303" s="395" t="s">
        <v>1158</v>
      </c>
      <c r="C303" s="417" t="s">
        <v>939</v>
      </c>
      <c r="D303" s="379">
        <v>120</v>
      </c>
      <c r="E303" s="418"/>
      <c r="F303" s="419">
        <f t="shared" ref="F303:F304" si="27">D303*E303</f>
        <v>0</v>
      </c>
    </row>
    <row r="304" spans="1:6" s="420" customFormat="1">
      <c r="A304" s="415"/>
      <c r="B304" s="395" t="s">
        <v>1159</v>
      </c>
      <c r="C304" s="417" t="s">
        <v>673</v>
      </c>
      <c r="D304" s="379">
        <v>15</v>
      </c>
      <c r="E304" s="418"/>
      <c r="F304" s="419">
        <f t="shared" si="27"/>
        <v>0</v>
      </c>
    </row>
    <row r="305" spans="1:6" s="420" customFormat="1">
      <c r="A305" s="415"/>
      <c r="B305" s="465"/>
      <c r="C305" s="417"/>
      <c r="D305" s="437"/>
      <c r="E305" s="418"/>
      <c r="F305" s="419"/>
    </row>
    <row r="306" spans="1:6" s="420" customFormat="1" ht="140.25">
      <c r="A306" s="415" t="str">
        <f>$A$7&amp;COUNTA($A$8:A305)+1&amp;"."</f>
        <v>1.31.</v>
      </c>
      <c r="B306" s="395" t="s">
        <v>1160</v>
      </c>
      <c r="C306" s="417"/>
      <c r="D306" s="437"/>
      <c r="E306" s="418"/>
      <c r="F306" s="419"/>
    </row>
    <row r="307" spans="1:6" s="420" customFormat="1">
      <c r="A307" s="415"/>
      <c r="B307" s="395" t="s">
        <v>1161</v>
      </c>
      <c r="C307" s="417" t="s">
        <v>673</v>
      </c>
      <c r="D307" s="379">
        <v>20</v>
      </c>
      <c r="E307" s="418"/>
      <c r="F307" s="419">
        <f t="shared" ref="F307" si="28">D307*E307</f>
        <v>0</v>
      </c>
    </row>
    <row r="308" spans="1:6" s="420" customFormat="1">
      <c r="A308" s="415"/>
      <c r="B308" s="466"/>
      <c r="C308" s="417"/>
      <c r="D308" s="437"/>
      <c r="E308" s="418"/>
      <c r="F308" s="419"/>
    </row>
    <row r="309" spans="1:6" s="420" customFormat="1" ht="38.25">
      <c r="A309" s="415" t="str">
        <f>$A$7&amp;COUNTA($A$8:A308)+1&amp;"."</f>
        <v>1.32.</v>
      </c>
      <c r="B309" s="395" t="s">
        <v>1162</v>
      </c>
      <c r="C309" s="417"/>
      <c r="D309" s="437"/>
      <c r="E309" s="418"/>
      <c r="F309" s="419"/>
    </row>
    <row r="310" spans="1:6" s="420" customFormat="1">
      <c r="A310" s="415"/>
      <c r="B310" s="395"/>
      <c r="C310" s="417" t="s">
        <v>673</v>
      </c>
      <c r="D310" s="379">
        <v>10</v>
      </c>
      <c r="E310" s="418"/>
      <c r="F310" s="419">
        <f t="shared" ref="F310" si="29">D310*E310</f>
        <v>0</v>
      </c>
    </row>
    <row r="311" spans="1:6" s="420" customFormat="1">
      <c r="A311" s="415"/>
      <c r="B311" s="429"/>
      <c r="C311" s="417"/>
      <c r="D311" s="437"/>
      <c r="E311" s="418"/>
      <c r="F311" s="419"/>
    </row>
    <row r="312" spans="1:6" s="420" customFormat="1" ht="51">
      <c r="A312" s="415" t="str">
        <f>$A$7&amp;COUNTA($A$8:A311)+1&amp;"."</f>
        <v>1.33.</v>
      </c>
      <c r="B312" s="395" t="s">
        <v>1163</v>
      </c>
      <c r="C312" s="417"/>
      <c r="D312" s="437"/>
      <c r="E312" s="418"/>
      <c r="F312" s="419"/>
    </row>
    <row r="313" spans="1:6" s="420" customFormat="1">
      <c r="A313" s="415"/>
      <c r="B313" s="395"/>
      <c r="C313" s="417" t="s">
        <v>930</v>
      </c>
      <c r="D313" s="379">
        <v>1</v>
      </c>
      <c r="E313" s="418"/>
      <c r="F313" s="419">
        <f t="shared" ref="F313" si="30">D313*E313</f>
        <v>0</v>
      </c>
    </row>
    <row r="314" spans="1:6" s="420" customFormat="1">
      <c r="A314" s="415"/>
      <c r="B314" s="467"/>
      <c r="C314" s="417"/>
      <c r="D314" s="437"/>
      <c r="E314" s="418"/>
      <c r="F314" s="419"/>
    </row>
    <row r="315" spans="1:6" s="420" customFormat="1" ht="25.5">
      <c r="A315" s="415" t="str">
        <f>$A$7&amp;COUNTA($A$8:A314)+1&amp;"."</f>
        <v>1.34.</v>
      </c>
      <c r="B315" s="395" t="s">
        <v>1164</v>
      </c>
      <c r="C315" s="417"/>
      <c r="D315" s="437"/>
      <c r="E315" s="418"/>
      <c r="F315" s="419"/>
    </row>
    <row r="316" spans="1:6" s="420" customFormat="1">
      <c r="A316" s="415"/>
      <c r="B316" s="395"/>
      <c r="C316" s="417" t="s">
        <v>930</v>
      </c>
      <c r="D316" s="379">
        <v>1</v>
      </c>
      <c r="E316" s="418"/>
      <c r="F316" s="419">
        <f t="shared" ref="F316" si="31">D316*E316</f>
        <v>0</v>
      </c>
    </row>
    <row r="317" spans="1:6" s="420" customFormat="1">
      <c r="A317" s="468"/>
      <c r="B317" s="390"/>
      <c r="C317" s="417"/>
      <c r="D317" s="418"/>
      <c r="E317" s="418"/>
      <c r="F317" s="419"/>
    </row>
    <row r="318" spans="1:6" s="420" customFormat="1">
      <c r="A318" s="469"/>
      <c r="B318" s="470"/>
      <c r="C318" s="471"/>
      <c r="D318" s="472"/>
      <c r="E318" s="472"/>
      <c r="F318" s="473"/>
    </row>
    <row r="319" spans="1:6" s="420" customFormat="1">
      <c r="A319" s="469"/>
      <c r="B319" s="470"/>
      <c r="C319" s="471"/>
      <c r="D319" s="472"/>
      <c r="E319" s="472"/>
      <c r="F319" s="473"/>
    </row>
    <row r="320" spans="1:6" s="420" customFormat="1">
      <c r="A320" s="469"/>
      <c r="B320" s="470"/>
      <c r="C320" s="471"/>
      <c r="D320" s="472"/>
      <c r="E320" s="472"/>
      <c r="F320" s="473"/>
    </row>
    <row r="321" spans="1:6" s="350" customFormat="1" ht="13.5" thickBot="1">
      <c r="A321" s="474"/>
      <c r="B321" s="475"/>
      <c r="C321" s="476"/>
      <c r="D321" s="477"/>
      <c r="E321" s="478"/>
      <c r="F321" s="478"/>
    </row>
    <row r="322" spans="1:6" s="350" customFormat="1">
      <c r="A322" s="401"/>
      <c r="B322" s="402"/>
      <c r="C322" s="403"/>
      <c r="D322" s="404"/>
      <c r="E322" s="405"/>
      <c r="F322" s="406"/>
    </row>
    <row r="323" spans="1:6" s="350" customFormat="1">
      <c r="A323" s="407"/>
      <c r="B323" s="408"/>
      <c r="C323" s="409"/>
      <c r="D323" s="410"/>
      <c r="E323" s="411" t="s">
        <v>1165</v>
      </c>
      <c r="F323" s="412">
        <f>SUM(F9:F321)</f>
        <v>0</v>
      </c>
    </row>
  </sheetData>
  <sheetProtection selectLockedCells="1" selectUnlockedCells="1"/>
  <mergeCells count="2">
    <mergeCell ref="B1:D1"/>
    <mergeCell ref="B2:D2"/>
  </mergeCells>
  <pageMargins left="1.1811023622047245" right="0.78740157480314965" top="1.3779527559055118" bottom="1.1417322834645669" header="0.51181102362204722" footer="0.59055118110236227"/>
  <pageSetup paperSize="9" scale="77" firstPageNumber="0" fitToHeight="0" orientation="portrait" r:id="rId1"/>
  <headerFooter>
    <oddHeader>&amp;L&amp;12INOVAPRO d.o.o.
Radobiljska cesta 19A
21250 Šestanovac
Ured: Zagreb&amp;C&amp;A&amp;RBROJ PROJEKTA: 241925-S
BROJ STRANICE: &amp;P/&amp;N</oddHeader>
    <oddFooter>&amp;LGRAĐEVINA: KB Dubrava
Klinika za kirurgiju lica, čeljusti i usta 6. kat&amp;RZagreb, srpanj 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51"/>
  <sheetViews>
    <sheetView showZeros="0" view="pageBreakPreview" topLeftCell="A31" zoomScaleNormal="100" zoomScaleSheetLayoutView="100" zoomScalePageLayoutView="75" workbookViewId="0">
      <selection activeCell="F33" sqref="F33"/>
    </sheetView>
  </sheetViews>
  <sheetFormatPr defaultRowHeight="12.75"/>
  <cols>
    <col min="1" max="1" width="6.5703125" style="413" customWidth="1"/>
    <col min="2" max="2" width="45.7109375" style="414" customWidth="1"/>
    <col min="3" max="3" width="12.7109375" style="378" customWidth="1"/>
    <col min="4" max="4" width="12.7109375" style="379" customWidth="1"/>
    <col min="5" max="5" width="12.7109375" style="388" customWidth="1"/>
    <col min="6" max="6" width="14.7109375" style="389" customWidth="1"/>
    <col min="7" max="8" width="9.140625" style="382"/>
    <col min="9" max="9" width="9.140625" style="383"/>
    <col min="10" max="11" width="9.140625" style="382"/>
    <col min="12" max="12" width="9.140625" style="382" customWidth="1"/>
    <col min="13" max="16384" width="9.140625" style="382"/>
  </cols>
  <sheetData>
    <row r="1" spans="1:9" s="323" customFormat="1" ht="15.75" customHeight="1">
      <c r="A1" s="346"/>
      <c r="B1" s="825" t="s">
        <v>874</v>
      </c>
      <c r="C1" s="825"/>
      <c r="D1" s="825"/>
      <c r="E1" s="322"/>
      <c r="F1" s="322"/>
      <c r="I1" s="347"/>
    </row>
    <row r="2" spans="1:9" s="325" customFormat="1" ht="42.75" customHeight="1">
      <c r="A2" s="326"/>
      <c r="B2" s="826" t="s">
        <v>885</v>
      </c>
      <c r="C2" s="826"/>
      <c r="D2" s="826"/>
      <c r="E2" s="324"/>
      <c r="F2" s="324"/>
      <c r="I2" s="348"/>
    </row>
    <row r="3" spans="1:9" s="353" customFormat="1" ht="12" customHeight="1">
      <c r="A3" s="349"/>
      <c r="B3" s="350"/>
      <c r="C3" s="351"/>
      <c r="D3" s="351"/>
      <c r="E3" s="351"/>
      <c r="F3" s="352"/>
      <c r="I3" s="354"/>
    </row>
    <row r="4" spans="1:9" s="353" customFormat="1" ht="15" customHeight="1">
      <c r="A4" s="355"/>
      <c r="B4" s="356" t="s">
        <v>920</v>
      </c>
      <c r="C4" s="356" t="s">
        <v>921</v>
      </c>
      <c r="D4" s="357" t="s">
        <v>922</v>
      </c>
      <c r="E4" s="358" t="s">
        <v>923</v>
      </c>
      <c r="F4" s="358" t="s">
        <v>924</v>
      </c>
      <c r="I4" s="354"/>
    </row>
    <row r="5" spans="1:9" s="360" customFormat="1" ht="12.75" customHeight="1">
      <c r="A5" s="359"/>
      <c r="I5" s="361"/>
    </row>
    <row r="6" spans="1:9" s="367" customFormat="1" ht="14.25" customHeight="1">
      <c r="A6" s="362"/>
      <c r="B6" s="363"/>
      <c r="C6" s="364"/>
      <c r="D6" s="365"/>
      <c r="E6" s="366"/>
      <c r="F6" s="366"/>
      <c r="I6" s="368"/>
    </row>
    <row r="7" spans="1:9" s="374" customFormat="1">
      <c r="A7" s="331" t="s">
        <v>73</v>
      </c>
      <c r="B7" s="369" t="s">
        <v>1166</v>
      </c>
      <c r="C7" s="370"/>
      <c r="D7" s="371"/>
      <c r="E7" s="372"/>
      <c r="F7" s="373"/>
      <c r="I7" s="375"/>
    </row>
    <row r="8" spans="1:9" ht="15">
      <c r="A8" s="376"/>
      <c r="B8" s="377"/>
      <c r="E8" s="380"/>
      <c r="F8" s="381"/>
    </row>
    <row r="9" spans="1:9" ht="126" customHeight="1">
      <c r="A9" s="337" t="str">
        <f>$A$7&amp;COUNTA($A$8:A8)+1&amp;"."</f>
        <v>2.1.</v>
      </c>
      <c r="B9" s="423" t="s">
        <v>1167</v>
      </c>
      <c r="E9" s="385"/>
      <c r="F9" s="386"/>
    </row>
    <row r="10" spans="1:9" ht="25.5">
      <c r="A10" s="337"/>
      <c r="B10" s="387" t="s">
        <v>1168</v>
      </c>
      <c r="E10" s="385"/>
      <c r="F10" s="386"/>
    </row>
    <row r="11" spans="1:9">
      <c r="A11" s="337"/>
      <c r="B11" s="387" t="s">
        <v>1169</v>
      </c>
      <c r="C11" s="378" t="s">
        <v>1033</v>
      </c>
      <c r="D11" s="379">
        <v>200</v>
      </c>
      <c r="E11" s="385"/>
      <c r="F11" s="386">
        <f>D11*E11</f>
        <v>0</v>
      </c>
    </row>
    <row r="12" spans="1:9">
      <c r="A12" s="337"/>
      <c r="B12" s="387" t="s">
        <v>1170</v>
      </c>
      <c r="C12" s="378" t="s">
        <v>1033</v>
      </c>
      <c r="D12" s="379">
        <v>40</v>
      </c>
      <c r="E12" s="385"/>
      <c r="F12" s="386">
        <f>D12*E12</f>
        <v>0</v>
      </c>
    </row>
    <row r="13" spans="1:9">
      <c r="A13" s="337"/>
      <c r="B13" s="387"/>
      <c r="E13" s="385"/>
      <c r="F13" s="386"/>
    </row>
    <row r="14" spans="1:9">
      <c r="A14" s="337" t="str">
        <f>$A$7&amp;COUNTA($A$8:A13)+1&amp;"."</f>
        <v>2.2.</v>
      </c>
      <c r="B14" s="395" t="s">
        <v>1171</v>
      </c>
      <c r="E14" s="379"/>
      <c r="F14" s="386"/>
    </row>
    <row r="15" spans="1:9" ht="89.25">
      <c r="A15" s="337"/>
      <c r="B15" s="479" t="s">
        <v>1172</v>
      </c>
      <c r="E15" s="379"/>
      <c r="F15" s="386"/>
    </row>
    <row r="16" spans="1:9">
      <c r="A16" s="337"/>
      <c r="B16" s="394" t="s">
        <v>1173</v>
      </c>
      <c r="C16" s="378" t="s">
        <v>83</v>
      </c>
      <c r="D16" s="379">
        <v>2</v>
      </c>
      <c r="E16" s="379"/>
      <c r="F16" s="386">
        <f>D16*E16</f>
        <v>0</v>
      </c>
    </row>
    <row r="17" spans="1:6">
      <c r="A17" s="337"/>
      <c r="B17" s="394" t="s">
        <v>1174</v>
      </c>
      <c r="C17" s="378" t="s">
        <v>83</v>
      </c>
      <c r="D17" s="379">
        <v>2</v>
      </c>
      <c r="E17" s="379"/>
      <c r="F17" s="386">
        <f>D17*E17</f>
        <v>0</v>
      </c>
    </row>
    <row r="18" spans="1:6">
      <c r="A18" s="337"/>
      <c r="B18" s="480"/>
      <c r="E18" s="379"/>
      <c r="F18" s="386"/>
    </row>
    <row r="19" spans="1:6" ht="25.5">
      <c r="A19" s="337" t="str">
        <f>$A$7&amp;COUNTA($A$8:A18)+1&amp;"."</f>
        <v>2.3.</v>
      </c>
      <c r="B19" s="423" t="s">
        <v>1175</v>
      </c>
      <c r="E19" s="379"/>
      <c r="F19" s="386"/>
    </row>
    <row r="20" spans="1:6" ht="93.75" customHeight="1">
      <c r="A20" s="337"/>
      <c r="B20" s="423" t="s">
        <v>1176</v>
      </c>
      <c r="E20" s="379"/>
      <c r="F20" s="386"/>
    </row>
    <row r="21" spans="1:6" ht="55.5" customHeight="1">
      <c r="A21" s="337"/>
      <c r="B21" s="423" t="s">
        <v>1177</v>
      </c>
      <c r="E21" s="379"/>
      <c r="F21" s="386"/>
    </row>
    <row r="22" spans="1:6" ht="33" customHeight="1">
      <c r="A22" s="337"/>
      <c r="B22" s="423" t="s">
        <v>1178</v>
      </c>
      <c r="E22" s="379"/>
      <c r="F22" s="386"/>
    </row>
    <row r="23" spans="1:6" ht="65.25" customHeight="1">
      <c r="A23" s="337"/>
      <c r="B23" s="423" t="s">
        <v>1179</v>
      </c>
      <c r="E23" s="379"/>
      <c r="F23" s="386"/>
    </row>
    <row r="24" spans="1:6" ht="57" customHeight="1">
      <c r="A24" s="337"/>
      <c r="B24" s="423" t="s">
        <v>1180</v>
      </c>
      <c r="E24" s="379"/>
      <c r="F24" s="386"/>
    </row>
    <row r="25" spans="1:6" ht="56.25" customHeight="1">
      <c r="A25" s="337"/>
      <c r="B25" s="423" t="s">
        <v>1181</v>
      </c>
      <c r="E25" s="379"/>
      <c r="F25" s="386"/>
    </row>
    <row r="26" spans="1:6" ht="38.25">
      <c r="A26" s="337"/>
      <c r="B26" s="423" t="s">
        <v>1182</v>
      </c>
      <c r="E26" s="379"/>
      <c r="F26" s="386"/>
    </row>
    <row r="27" spans="1:6" ht="114.75">
      <c r="A27" s="337"/>
      <c r="B27" s="423" t="s">
        <v>1183</v>
      </c>
      <c r="E27" s="379"/>
      <c r="F27" s="386"/>
    </row>
    <row r="28" spans="1:6">
      <c r="A28" s="337"/>
      <c r="B28" s="423" t="s">
        <v>1184</v>
      </c>
      <c r="E28" s="379"/>
      <c r="F28" s="386"/>
    </row>
    <row r="29" spans="1:6">
      <c r="A29" s="337"/>
      <c r="B29" s="423" t="s">
        <v>1185</v>
      </c>
      <c r="C29" s="378" t="s">
        <v>83</v>
      </c>
      <c r="D29" s="379">
        <v>1</v>
      </c>
      <c r="E29" s="379"/>
      <c r="F29" s="386"/>
    </row>
    <row r="30" spans="1:6">
      <c r="A30" s="337"/>
      <c r="B30" s="387"/>
      <c r="E30" s="379"/>
      <c r="F30" s="386"/>
    </row>
    <row r="31" spans="1:6" ht="51">
      <c r="A31" s="337" t="str">
        <f>$A$7&amp;COUNTA($A$8:A30)+1&amp;"."</f>
        <v>2.4.</v>
      </c>
      <c r="B31" s="423" t="s">
        <v>1186</v>
      </c>
      <c r="E31" s="379"/>
      <c r="F31" s="386"/>
    </row>
    <row r="32" spans="1:6">
      <c r="A32" s="337"/>
      <c r="B32" s="387"/>
      <c r="C32" s="378" t="s">
        <v>83</v>
      </c>
      <c r="D32" s="379">
        <v>1</v>
      </c>
      <c r="E32" s="379"/>
      <c r="F32" s="386">
        <f>D32*E32</f>
        <v>0</v>
      </c>
    </row>
    <row r="33" spans="1:6">
      <c r="A33" s="337"/>
      <c r="B33" s="387"/>
      <c r="E33" s="379"/>
      <c r="F33" s="386"/>
    </row>
    <row r="34" spans="1:6" ht="38.25">
      <c r="A34" s="337" t="str">
        <f>$A$7&amp;COUNTA($A$8:A33)+1&amp;"."</f>
        <v>2.5.</v>
      </c>
      <c r="B34" s="481" t="s">
        <v>1187</v>
      </c>
      <c r="E34" s="385"/>
      <c r="F34" s="386"/>
    </row>
    <row r="35" spans="1:6">
      <c r="A35" s="337"/>
      <c r="B35" s="395"/>
      <c r="C35" s="391" t="s">
        <v>83</v>
      </c>
      <c r="D35" s="392">
        <v>18</v>
      </c>
      <c r="E35" s="392"/>
      <c r="F35" s="482">
        <f t="shared" ref="F35" si="0">D35*E35</f>
        <v>0</v>
      </c>
    </row>
    <row r="36" spans="1:6">
      <c r="A36" s="337"/>
      <c r="B36" s="395"/>
      <c r="C36" s="391"/>
      <c r="D36" s="392"/>
      <c r="E36" s="392"/>
      <c r="F36" s="482"/>
    </row>
    <row r="37" spans="1:6" ht="25.5">
      <c r="A37" s="337" t="str">
        <f>$A$7&amp;COUNTA($A$8:A36)+1&amp;"."</f>
        <v>2.6.</v>
      </c>
      <c r="B37" s="395" t="s">
        <v>1188</v>
      </c>
      <c r="C37" s="391"/>
      <c r="D37" s="392"/>
      <c r="E37" s="392"/>
      <c r="F37" s="482"/>
    </row>
    <row r="38" spans="1:6">
      <c r="A38" s="337"/>
      <c r="B38" s="395"/>
      <c r="C38" s="391" t="s">
        <v>83</v>
      </c>
      <c r="D38" s="392">
        <v>4</v>
      </c>
      <c r="E38" s="392"/>
      <c r="F38" s="482">
        <f t="shared" ref="F38" si="1">D38*E38</f>
        <v>0</v>
      </c>
    </row>
    <row r="39" spans="1:6">
      <c r="A39" s="337"/>
      <c r="B39" s="395"/>
      <c r="C39" s="391"/>
      <c r="D39" s="392"/>
      <c r="E39" s="392"/>
      <c r="F39" s="482"/>
    </row>
    <row r="40" spans="1:6" ht="25.5">
      <c r="A40" s="337" t="str">
        <f>$A$7&amp;COUNTA($A$8:A39)+1&amp;"."</f>
        <v>2.7.</v>
      </c>
      <c r="B40" s="387" t="s">
        <v>1189</v>
      </c>
      <c r="E40" s="385"/>
      <c r="F40" s="386"/>
    </row>
    <row r="41" spans="1:6" ht="63.75">
      <c r="A41" s="337"/>
      <c r="B41" s="387" t="s">
        <v>1190</v>
      </c>
      <c r="E41" s="385"/>
      <c r="F41" s="386"/>
    </row>
    <row r="42" spans="1:6">
      <c r="A42" s="337"/>
      <c r="B42" s="387" t="s">
        <v>1191</v>
      </c>
      <c r="E42" s="385"/>
      <c r="F42" s="386"/>
    </row>
    <row r="43" spans="1:6" ht="25.5">
      <c r="A43" s="337"/>
      <c r="B43" s="387" t="s">
        <v>1192</v>
      </c>
      <c r="E43" s="379"/>
      <c r="F43" s="386"/>
    </row>
    <row r="44" spans="1:6">
      <c r="A44" s="337"/>
      <c r="B44" s="387"/>
      <c r="C44" s="378" t="s">
        <v>83</v>
      </c>
      <c r="D44" s="379">
        <v>1</v>
      </c>
      <c r="E44" s="379"/>
      <c r="F44" s="386">
        <f t="shared" ref="F44" si="2">D44*E44</f>
        <v>0</v>
      </c>
    </row>
    <row r="45" spans="1:6">
      <c r="A45" s="337"/>
      <c r="B45" s="387"/>
      <c r="E45" s="379"/>
      <c r="F45" s="386"/>
    </row>
    <row r="46" spans="1:6">
      <c r="A46" s="337"/>
      <c r="B46" s="387"/>
      <c r="E46" s="379"/>
      <c r="F46" s="386"/>
    </row>
    <row r="47" spans="1:6">
      <c r="A47" s="337"/>
      <c r="B47" s="387"/>
      <c r="E47" s="379"/>
      <c r="F47" s="386"/>
    </row>
    <row r="48" spans="1:6">
      <c r="A48" s="337"/>
      <c r="B48" s="387"/>
      <c r="E48" s="379"/>
      <c r="F48" s="386"/>
    </row>
    <row r="49" spans="1:6" ht="13.5" thickBot="1">
      <c r="A49" s="337"/>
      <c r="B49" s="398"/>
      <c r="C49" s="399"/>
      <c r="D49" s="400"/>
      <c r="E49" s="379"/>
      <c r="F49" s="386"/>
    </row>
    <row r="50" spans="1:6" s="350" customFormat="1">
      <c r="A50" s="401"/>
      <c r="B50" s="402"/>
      <c r="C50" s="403"/>
      <c r="D50" s="404"/>
      <c r="E50" s="405"/>
      <c r="F50" s="406"/>
    </row>
    <row r="51" spans="1:6" s="350" customFormat="1">
      <c r="A51" s="407"/>
      <c r="B51" s="408"/>
      <c r="C51" s="409"/>
      <c r="D51" s="410"/>
      <c r="E51" s="411" t="s">
        <v>1193</v>
      </c>
      <c r="F51" s="412">
        <f>SUM(F8:F49)</f>
        <v>0</v>
      </c>
    </row>
  </sheetData>
  <sheetProtection selectLockedCells="1" selectUnlockedCells="1"/>
  <mergeCells count="2">
    <mergeCell ref="B1:D1"/>
    <mergeCell ref="B2:D2"/>
  </mergeCells>
  <pageMargins left="1.1811023622047245" right="0.78740157480314965" top="1.3779527559055118" bottom="1.1417322834645669" header="0.51181102362204722" footer="0.59055118110236227"/>
  <pageSetup paperSize="9" scale="77" firstPageNumber="0" fitToHeight="0" orientation="portrait" r:id="rId1"/>
  <headerFooter>
    <oddHeader>&amp;L&amp;12INOVAPRO d.o.o.
Radobiljska cesta 19A
21250 Šestanovac
Ured: Zagreb&amp;C&amp;A&amp;RBROJ PROJEKTA: 241925-S
BROJ STRANICE: &amp;P/&amp;N</oddHeader>
    <oddFooter>&amp;LGRAĐEVINA: KB Dubrava
Klinika za kirurgiju lica, čeljusti i usta 6. kat&amp;RZagreb, srpanj 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e707f9d-4981-4210-b424-e28c55ea87f0" xsi:nil="true"/>
    <lcf76f155ced4ddcb4097134ff3c332f xmlns="9a67c7e8-a9a7-48a2-ad05-f26c770b646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20F9DE26D321249A3A91CCBA466E040" ma:contentTypeVersion="19" ma:contentTypeDescription="Create a new document." ma:contentTypeScope="" ma:versionID="0520a03d9cd15e19e6ade63ac36d9cdd">
  <xsd:schema xmlns:xsd="http://www.w3.org/2001/XMLSchema" xmlns:xs="http://www.w3.org/2001/XMLSchema" xmlns:p="http://schemas.microsoft.com/office/2006/metadata/properties" xmlns:ns2="9a67c7e8-a9a7-48a2-ad05-f26c770b6467" xmlns:ns3="6e707f9d-4981-4210-b424-e28c55ea87f0" xmlns:ns4="dcae4b54-66f9-4519-9cf1-dd88e6eda9b6" targetNamespace="http://schemas.microsoft.com/office/2006/metadata/properties" ma:root="true" ma:fieldsID="3677aa110dcab6652b4923f11053222c" ns2:_="" ns3:_="" ns4:_="">
    <xsd:import namespace="9a67c7e8-a9a7-48a2-ad05-f26c770b6467"/>
    <xsd:import namespace="6e707f9d-4981-4210-b424-e28c55ea87f0"/>
    <xsd:import namespace="dcae4b54-66f9-4519-9cf1-dd88e6eda9b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4:SharedWithUsers" minOccurs="0"/>
                <xsd:element ref="ns4: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67c7e8-a9a7-48a2-ad05-f26c770b6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d282918-2300-4e7d-8294-b16ec9cb38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707f9d-4981-4210-b424-e28c55ea87f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0443796-f995-4fd1-9beb-bac111fbfd2a}" ma:internalName="TaxCatchAll" ma:showField="CatchAllData" ma:web="6e707f9d-4981-4210-b424-e28c55ea87f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cae4b54-66f9-4519-9cf1-dd88e6eda9b6"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F2AAE2-518E-4380-A2EC-F0AB071AA901}">
  <ds:schemaRefs>
    <ds:schemaRef ds:uri="http://schemas.microsoft.com/sharepoint/v3/contenttype/forms"/>
  </ds:schemaRefs>
</ds:datastoreItem>
</file>

<file path=customXml/itemProps2.xml><?xml version="1.0" encoding="utf-8"?>
<ds:datastoreItem xmlns:ds="http://schemas.openxmlformats.org/officeDocument/2006/customXml" ds:itemID="{B132A5A1-195B-45B6-AFB4-52D8B7F2F8D6}">
  <ds:schemaRefs>
    <ds:schemaRef ds:uri="http://purl.org/dc/terms/"/>
    <ds:schemaRef ds:uri="http://purl.org/dc/elements/1.1/"/>
    <ds:schemaRef ds:uri="9a67c7e8-a9a7-48a2-ad05-f26c770b6467"/>
    <ds:schemaRef ds:uri="http://schemas.microsoft.com/office/2006/metadata/properties"/>
    <ds:schemaRef ds:uri="http://schemas.microsoft.com/office/2006/documentManagement/types"/>
    <ds:schemaRef ds:uri="http://schemas.microsoft.com/office/infopath/2007/PartnerControls"/>
    <ds:schemaRef ds:uri="6e707f9d-4981-4210-b424-e28c55ea87f0"/>
    <ds:schemaRef ds:uri="http://schemas.openxmlformats.org/package/2006/metadata/core-properties"/>
    <ds:schemaRef ds:uri="dcae4b54-66f9-4519-9cf1-dd88e6eda9b6"/>
    <ds:schemaRef ds:uri="http://www.w3.org/XML/1998/namespace"/>
    <ds:schemaRef ds:uri="http://purl.org/dc/dcmitype/"/>
  </ds:schemaRefs>
</ds:datastoreItem>
</file>

<file path=customXml/itemProps3.xml><?xml version="1.0" encoding="utf-8"?>
<ds:datastoreItem xmlns:ds="http://schemas.openxmlformats.org/officeDocument/2006/customXml" ds:itemID="{B2BA6135-FE17-4DEB-A0C0-FCAF72752C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67c7e8-a9a7-48a2-ad05-f26c770b6467"/>
    <ds:schemaRef ds:uri="6e707f9d-4981-4210-b424-e28c55ea87f0"/>
    <ds:schemaRef ds:uri="dcae4b54-66f9-4519-9cf1-dd88e6eda9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Radni listovi</vt:lpstr>
      </vt:variant>
      <vt:variant>
        <vt:i4>17</vt:i4>
      </vt:variant>
      <vt:variant>
        <vt:lpstr>Imenovani rasponi</vt:lpstr>
      </vt:variant>
      <vt:variant>
        <vt:i4>30</vt:i4>
      </vt:variant>
    </vt:vector>
  </HeadingPairs>
  <TitlesOfParts>
    <vt:vector size="47" baseType="lpstr">
      <vt:lpstr>NASLOV</vt:lpstr>
      <vt:lpstr>I. OPĆI GO</vt:lpstr>
      <vt:lpstr>I. GO</vt:lpstr>
      <vt:lpstr>DETALJI</vt:lpstr>
      <vt:lpstr>NASLOVNA</vt:lpstr>
      <vt:lpstr>0. OPCI UVJETI</vt:lpstr>
      <vt:lpstr>0. DEMONTAŽNI RADOVI</vt:lpstr>
      <vt:lpstr>1. HVAC INSTALACIJE</vt:lpstr>
      <vt:lpstr>2. MEDICINSKI PLINOVI</vt:lpstr>
      <vt:lpstr>3. UGRADBENA OPREMA</vt:lpstr>
      <vt:lpstr>4. VODA</vt:lpstr>
      <vt:lpstr>5. ODVODNJA</vt:lpstr>
      <vt:lpstr>6. SANITARIJE</vt:lpstr>
      <vt:lpstr>7. ZAJEDNIČKI I ZAVRŠNI RADOVI</vt:lpstr>
      <vt:lpstr>8. REKAPITULACIJA - STR. INST.</vt:lpstr>
      <vt:lpstr>Elektroinstalacije</vt:lpstr>
      <vt:lpstr>SVEUKUPNA REKAPITULACIJA</vt:lpstr>
      <vt:lpstr>'0. DEMONTAŽNI RADOVI'!Ispis_naslova</vt:lpstr>
      <vt:lpstr>'0. OPCI UVJETI'!Ispis_naslova</vt:lpstr>
      <vt:lpstr>'1. HVAC INSTALACIJE'!Ispis_naslova</vt:lpstr>
      <vt:lpstr>'2. MEDICINSKI PLINOVI'!Ispis_naslova</vt:lpstr>
      <vt:lpstr>'3. UGRADBENA OPREMA'!Ispis_naslova</vt:lpstr>
      <vt:lpstr>'4. VODA'!Ispis_naslova</vt:lpstr>
      <vt:lpstr>'5. ODVODNJA'!Ispis_naslova</vt:lpstr>
      <vt:lpstr>'6. SANITARIJE'!Ispis_naslova</vt:lpstr>
      <vt:lpstr>'7. ZAJEDNIČKI I ZAVRŠNI RADOVI'!Ispis_naslova</vt:lpstr>
      <vt:lpstr>'8. REKAPITULACIJA - STR. INST.'!Ispis_naslova</vt:lpstr>
      <vt:lpstr>'I. GO'!Ispis_naslova</vt:lpstr>
      <vt:lpstr>'I. OPĆI GO'!Ispis_naslova</vt:lpstr>
      <vt:lpstr>'SVEUKUPNA REKAPITULACIJA'!Ispis_naslova</vt:lpstr>
      <vt:lpstr>'0. DEMONTAŽNI RADOVI'!Podrucje_ispisa</vt:lpstr>
      <vt:lpstr>'0. OPCI UVJETI'!Podrucje_ispisa</vt:lpstr>
      <vt:lpstr>'1. HVAC INSTALACIJE'!Podrucje_ispisa</vt:lpstr>
      <vt:lpstr>'2. MEDICINSKI PLINOVI'!Podrucje_ispisa</vt:lpstr>
      <vt:lpstr>'3. UGRADBENA OPREMA'!Podrucje_ispisa</vt:lpstr>
      <vt:lpstr>'4. VODA'!Podrucje_ispisa</vt:lpstr>
      <vt:lpstr>'5. ODVODNJA'!Podrucje_ispisa</vt:lpstr>
      <vt:lpstr>'6. SANITARIJE'!Podrucje_ispisa</vt:lpstr>
      <vt:lpstr>'7. ZAJEDNIČKI I ZAVRŠNI RADOVI'!Podrucje_ispisa</vt:lpstr>
      <vt:lpstr>'8. REKAPITULACIJA - STR. INST.'!Podrucje_ispisa</vt:lpstr>
      <vt:lpstr>DETALJI!Podrucje_ispisa</vt:lpstr>
      <vt:lpstr>Elektroinstalacije!Podrucje_ispisa</vt:lpstr>
      <vt:lpstr>'I. GO'!Podrucje_ispisa</vt:lpstr>
      <vt:lpstr>'I. OPĆI GO'!Podrucje_ispisa</vt:lpstr>
      <vt:lpstr>NASLOV!Podrucje_ispisa</vt:lpstr>
      <vt:lpstr>NASLOVNA!Podrucje_ispisa</vt:lpstr>
      <vt:lpstr>'SVEUKUPNA REKAPITULACIJA'!Podrucje_ispisa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2025-07-31T11:03:31Z</cp:lastPrinted>
  <dcterms:created xsi:type="dcterms:W3CDTF">2001-07-09T14:28:26Z</dcterms:created>
  <dcterms:modified xsi:type="dcterms:W3CDTF">2026-04-02T09:24:58Z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0x010100320F9DE26D321249A3A91CCBA466E040</vt:lpwstr>
  </property>
  <property fmtid="{D5CDD505-2E9C-101B-9397-08002B2CF9AE}" pid="3" name="MediaServiceImageTags">
    <vt:lpwstr/>
  </property>
</Properties>
</file>