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9 Nabava epruveta s podtlakom za potrebe KB Dubrava\0. ZAHTJEVNICA\"/>
    </mc:Choice>
  </mc:AlternateContent>
  <xr:revisionPtr revIDLastSave="0" documentId="13_ncr:1_{3D35D827-1E28-4B85-B038-E59771EE26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jelokupni predmet nab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38" i="1"/>
  <c r="F39" i="1"/>
  <c r="F40" i="1"/>
  <c r="F41" i="1"/>
  <c r="F42" i="1"/>
  <c r="F43" i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1" i="1"/>
  <c r="F32" i="1"/>
  <c r="F33" i="1"/>
  <c r="F34" i="1"/>
  <c r="F35" i="1"/>
  <c r="F10" i="1"/>
</calcChain>
</file>

<file path=xl/sharedStrings.xml><?xml version="1.0" encoding="utf-8"?>
<sst xmlns="http://schemas.openxmlformats.org/spreadsheetml/2006/main" count="127" uniqueCount="94">
  <si>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</si>
  <si>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</si>
  <si>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</si>
  <si>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</si>
  <si>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</si>
  <si>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</si>
  <si>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</si>
  <si>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</si>
  <si>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</si>
  <si>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</si>
  <si>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</si>
  <si>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</si>
  <si>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</si>
  <si>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</si>
  <si>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</si>
  <si>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</si>
  <si>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</si>
  <si>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 xml:space="preserve">Ukupan iznos PDV-a: </t>
  </si>
  <si>
    <t>Ukupno za grupu predmeta nabave 1 brojkama s PDV-om:</t>
  </si>
  <si>
    <t>Originalno pakiranje</t>
  </si>
  <si>
    <t>Ukupna cijena bez PDV-a</t>
  </si>
  <si>
    <t>________________________________________</t>
  </si>
  <si>
    <t>Ponuditelj</t>
  </si>
  <si>
    <t>Tvornički naziv - zaštićeno ime</t>
  </si>
  <si>
    <t>NAPOMENA:</t>
  </si>
  <si>
    <t>Cijena pakiranja</t>
  </si>
  <si>
    <t>15=4x10</t>
  </si>
  <si>
    <t>16=5x10</t>
  </si>
  <si>
    <t>17=15+16</t>
  </si>
  <si>
    <t>kom</t>
  </si>
  <si>
    <t>Epruveta plastična s podtlakom za vađenje krvi s antikoagulansom Li- heparinom, 16×100mm, 9-10  ml</t>
  </si>
  <si>
    <t>Držač za iglu  za vađenje krvi u epruvete s podtlakom - jednokratni</t>
  </si>
  <si>
    <t>Baby set za vađenje krvi u epruvete s podtlakom sa sigurnosnom obostranom zaštitom igle nakon aktivacije, s leptirićima i luer adapterom 21G</t>
  </si>
  <si>
    <t>Baby set za vađenje krvi u epruvete s podtlakom  sa sigurnosnom obostranom zaštitom igle nakon aktivacije, s leptirićima i luer adapterom 23G</t>
  </si>
  <si>
    <t>Traka za stezanje ruku kod vađenja krvi sa sigurnosnom kopčom i dodatnim mehanizmom za otpuštanje trake tijekom venepunkcije</t>
  </si>
  <si>
    <t>Traka za stezanje ruku kod vađenja krvi - jednokratna</t>
  </si>
  <si>
    <t>Obojeni kontejner za skupljanje 24-satnog urina od tvrde plastike sa širokim grlom i integriranim nastavkom, kompatibilan sa urinskim epruvetama</t>
  </si>
  <si>
    <t>1.</t>
  </si>
  <si>
    <t>Lanceta aktivirana kontaktom za kapilarna vađenja krvi, s nožićem, dubina uboda 2 mm za 500 µl krvi ( dokaz katalog proizvođača)</t>
  </si>
  <si>
    <t>Adapter Luer za kanilu za epruvete s podtlakom</t>
  </si>
  <si>
    <t>Epruveta plastična s podtlakom  za vađenje krvi, za biokemijske pretrage s clot aktivatorom, 13×100 mm, 5-6 ml</t>
  </si>
  <si>
    <t>Epruveta plastična s podtlakom za vađenje krvi, za biokemijske pretrage s clot aktivatorom, 13×75 mm, 4-5 ml</t>
  </si>
  <si>
    <t>Epruveta plastična s podtlakom za vađenje krvi, za biokemijske pretrage s gelom i clot aktivatorom,  16×100mm, 8 - 9 ml</t>
  </si>
  <si>
    <t>Epruveta plastična s podtlakom za vađenje krvi, za hematološke pretrage s antikoagulansom K2EDTA ili K3EDTA,  13×75 mm, 3-4 ml</t>
  </si>
  <si>
    <t>Igla za vakumsko vađenje krvi s integriranim sigurnosnim okvirom na igli za zaštitu od uboda, aktivacija s jednom rukom, 21G, promjer: 0,8 mm</t>
  </si>
  <si>
    <t>Igla za vakumsko vađenje krvi s integriranim sigurnosnim okvirom na igli za zaštitu od uboda,aktivacija s jednom rukom, 21G, promjer: 0,7 mm</t>
  </si>
  <si>
    <t>3.</t>
  </si>
  <si>
    <t>4.</t>
  </si>
  <si>
    <t>5.</t>
  </si>
  <si>
    <t>Epruveta plastična s podtlakom za vađenje krvi, za hematološke pretrage s antikoagulansom K2EDTA ili K3EDTA, 13×100 mm,  6 ml</t>
  </si>
  <si>
    <t>Epruveta plastična  s podtlakom za vađenje krvi, za određivanje glukoze,sivi čep, antikoagulans  natrij fluorid/kalij oksalat, 13x75mm, s vidljivim oznakama volumena  2 - 3ml</t>
  </si>
  <si>
    <t>Epruveta plastična s podtlakom za vađenje krvi, za biokemijske pretrage s aditivom Litij-heparinom i inertnim mehaničkim separatorom  13x100mm, 3-6 ml (za brzu separaciju plazme)</t>
  </si>
  <si>
    <t>Mikroepruveta za kapilarno vađenje krvi, antikoagulansom K2EDTA, širokim grlom i integriranim lijevkom, 500 µl, s oznakama nivoa napunjenosti na 250 i 500 µl</t>
  </si>
  <si>
    <t xml:space="preserve">Baby sistem s leptirićem, sigurnosni s automatskim uvlačenjem dok je igla još u veni, igla 0,6 mm 23G, ultra tanki zid igle, igla brušena s 3-5 bridova za pacijente s vrlo osjetljvim venama i manje bolnosti tijekom uboda </t>
  </si>
  <si>
    <t>Epruveta plastična s podtlakom za vađenje krvi, za biokemijske pretrage, silica aktivator zgrušavanja, 13×75 mm, 5-6 ml</t>
  </si>
  <si>
    <t>6.</t>
  </si>
  <si>
    <t>Ponuditelj je dužan priložiti CE i  IVD certifikate</t>
  </si>
  <si>
    <t>7.</t>
  </si>
  <si>
    <t>Napomene o čepovima epruveta: čepovi ne smiju imati unutarnje navoje zbog povećane mogućnosti kontaminacije uzorka i djelatnika; dizajn čepa mora minimizirati prskanje aerosola prilikom zatvaranja i otvaranja epruvete; dizajn čepa mora osiguravati da ne dolazi do zaglavljivanja rukavice između čepa i epruvete.; čep mora biti premazan slojem koji osigurava da se stanice ne lijepe na stjenke epruvete.</t>
  </si>
  <si>
    <t>Ponuditelj je dužan osigurati edukaciju svih korisnika o ispravnom korištenju sustava za uzimanje uzoraka krvi, a svakako prema preporuci Simundic AM, Bölenius K, Cadamuro J, Church S, Cornes MP, van Dongen-Lases EC et al. Working Group for Preanalytical Phase (WG-PRE), of the European Federation of Clinical Chemistry and Laboratory Medicine (EFLM) and Latin American Working Group for Preanalytical Phase (WG-PRE-LATAM) of the Latin America Confederation of Clinical Biochemistry (COLABIOCLI). Joint EFLM-COLABIOCLI Recommendation for venous blood sampling. Clin Chem Lab Med 2018;56(12):2015-38, 10.1515/cclm-2018-0602. Ponuditelj je dužan provoditi periodičnu procjenu predanalitičkih procesa na bolničkim odjelima (od uzorkovanja i transporta u laboratorij)  te  predočiti dokaz o provedenoj edukaciji u barem 5 sveučilišnih bolnice u RH ili EU u zadnjih 5 godina.</t>
  </si>
  <si>
    <t>Ponuditelj treba priložiti pismo autorizacije o postojanju ovlaštenog servisa.</t>
  </si>
  <si>
    <t>2.</t>
  </si>
  <si>
    <t>8.</t>
  </si>
  <si>
    <t xml:space="preserve">Baby sistem s leptirićem, sigurnosni s automatskim uvlačenjem dok je igla još u veni, igla 0,8 mm 21G, ultra tanki zid igle, igla brušena s 3-5 bridova za pacijente s vrlo osjetljvim venama i manje bolnosti tijekom uboda </t>
  </si>
  <si>
    <t>9.</t>
  </si>
  <si>
    <t>10.</t>
  </si>
  <si>
    <t>Epruveta s po tlakom,  plastične za urin, bez aditiva od 10-11 ml, dimenzija 16x100 mm, zaobljeno dno</t>
  </si>
  <si>
    <t>Epruveta s podtlakom, plastične za urin, bez aditiva od 10-11 ml, dimenzija 16x100 mm, konusno dno</t>
  </si>
  <si>
    <r>
      <t>Epruveta plastična s podtlakom za vađenje krvi, za biokemijske pretrage s clot aktivatorom, 16×100 mm, 9</t>
    </r>
    <r>
      <rPr>
        <sz val="11"/>
        <rFont val="Calibri"/>
        <family val="2"/>
        <charset val="238"/>
        <scheme val="minor"/>
      </rPr>
      <t>-10 ml</t>
    </r>
  </si>
  <si>
    <t>Epruveta plastična s podtlakom za vađenje krvi, za biokemijske pretrage s gelom i clot aktivatorom,   13×100mm,  5 - 6 ml</t>
  </si>
  <si>
    <t>Epruveta plastična s podtlakom za vađenje krvi, za biokemijske pretrage s koagulirajućim agensom na bazi trombina i gelom, za obradu hiperkoagulabilnih uzoraka seruma, 13x100mm, 5 - 6 ml</t>
  </si>
  <si>
    <t>Čaša za urin PP zapremnine 100-120 ml sa poklopcem na navoj</t>
  </si>
  <si>
    <t>Čaša za urin PP zapremnine 100-120 ml sa poklopcem na navoj i integriranim nastavkom za transfer urina u urinske epruvete s vakuumom</t>
  </si>
  <si>
    <t>EPRUVETE S PODTLAKOM,LUER ADAPTERI ZA EPRUVETE S PODTLAKOM,  MIKROEPRUVETE, HOLDERI S LUER ADAPTEROM</t>
  </si>
  <si>
    <t>11.</t>
  </si>
  <si>
    <t>stavka 10: minimalni stupac zraka (od razine  krvi do čepa maksimalno 1,5 cm)</t>
  </si>
  <si>
    <t>Epruveta plastična s podtlakom za vađenje krvi, za koagulacijske pretrage s antikoagulansom 3,2% citratom (0,109M), s duplom stijenkom, oznakom minimalnog volumena, 13x75 mm, 2,5 - 3mL</t>
  </si>
  <si>
    <t>12.</t>
  </si>
  <si>
    <t>Epruveta plastična s podtlakom za vađenje krvi s antikoagulansom Li- heparinom, 13x75mm,  4 -5ml</t>
  </si>
  <si>
    <t>Epruvete s podtlakom namijenjene određivanju elemenata u tragovima, serumska s aktivatorom zgrušavanja  13x100 mm, 5 - 6 Ml</t>
  </si>
  <si>
    <t>Sustavi za uzimanje uzoraka urina (Stavke 21-25)</t>
  </si>
  <si>
    <t>SUSTAVI ZA UZIMANJE I EPRUVETE ZA ANALIZIRAJNJE UZORAKA URINA</t>
  </si>
  <si>
    <t>IGLE, SUSTAVI ZA UZIMANJE KRVI S LEPTIRIĆEM</t>
  </si>
  <si>
    <t>Cjelokupni predmet nabave: Nabava epruveta s podtlakom i medicinski potrošni materijal za potrebe laboratorijske dijagnostike</t>
  </si>
  <si>
    <t xml:space="preserve">Ponuditelj mora osigurati barem 40 komada od svake stavke za ispitivanje i analitičku verifikaciju prema CLSI GP 34-A. </t>
  </si>
  <si>
    <t>stavka 13  ponuditelj je dužan dostaviti dokaz u vidu ispitivanja ili publikacije da je mehanički separator inertan.</t>
  </si>
  <si>
    <t>Ukupno za grupu predmeta nabave 1 brojkama bez PDV-a: procjena 373 000,00</t>
  </si>
  <si>
    <t xml:space="preserve"> Epruveta i spremnik mora imati naljepnicu na kojoj se mogu napisati sljedeći podaci: prezime, ime i datum rođenja osobe kojoj se uzima uzorak, datum uzorkovanja, potpis (paraf) osobe koja je uzela uzorak ili jednakovrijedno (vrijedi za stavku 1 napomene sustava za uzimanje uzoraka urina)</t>
  </si>
  <si>
    <t>Prilikom prijave ponuditelj je dužan dostaviti uzorke (najmanje jedinično pakiranje) svih traženih proizvoda, a sve tražene karakteristike će biti ispitane rijekom rutinskog vađenja krvi i prilikom izrade analiza u laboratoriju.</t>
  </si>
  <si>
    <t>Sve epruvete moraju biti sukladne s puštanjem na DxA 5000 liniju (Beckman Coulter) što znači da ne smiju biti staklene i da dimenzije pojedinih dijelova epruvete moraju zadovoljavati: Visina čepa epruvete: 13,8 - 24,4 mm; Širina čepa epruvete: 14,9 - 18,5 mm; Širina epruvete: 12 - 16 mm;Duljina od dna epruvete do dna čepa zatvorene epruvete: minimalno 56 mm; Visina epruvete bez čepa: 65 - 100,6 mm; Ukupna visina epruvete sa čepom: maksimalno 108,5 mm. Dokaz: izjava proizvođača.</t>
  </si>
  <si>
    <t>stavka 9: epruveta mora biti kompatibilna s uređajem za mjerenje brzine sedimentacije krvi Diesse Vesmatic 5 i Qube 30 touch za što je potrebno priložiti dokaz u vidu izjave proizođača.</t>
  </si>
  <si>
    <t>Ponuditelj treba o svom trošku osigurati provođenje vanjske kontrole neovisnog međunarodnog provoditelja (akreditiranog prema normi ISO 17043) za predanalitičku fazu barem jedanput godišnje, a sukladno zahtjevima norme HE EN ISO 15189:2022 i priložiti ovlaštenje za provođenje iste.</t>
  </si>
  <si>
    <t xml:space="preserve"> Sustav za uzimanje uzoraka urina sačinjen od epruvete i čašice ili epruvete i plastičnog spremnika za 24-satni urin mora biti integrirani kompatibilni sustav istog dobavljača za koji dobavljač mora predočiti potvrdu o kompatibilnost, nepotvrđene kombinacije sastavnica različitih dobavljača nisu dozvoljene. Dokaz:izjava proizvođača.</t>
  </si>
  <si>
    <t>Sustav za uzimanje uzoraka krvi sačinjen od igle ili baby-set, nosača i epruveta s podtlakom mora biti integrirani kompatibilni sustav istog dobavljača za koji dobavljač mora predočiti potvrdu o kompatibilnosti. Nepotvrđene kombinacije sastavnica različitih dobavljača nisu dozvoljene. Prema preporuci Simundic AM, Bölenius K, Cadamuro J, Church S, Cornes MP, van Dongen-Lases EC et al. Working Group for Preanalytical Phase (WG-PRE), of the European Federation of Clinical Chemistry and Laboratory Medicine (EFLM) and Latin American Working Group for Preanalytical Phase (WG-PRE-LATAM) of the Latin America Confederation of Clinical Biochemistry (COLABIOCLI). Joint EFLM-COLABIOCLI Recommendation for venous blood sampling. Clin Chem Lab Med 2018;56(12):2015-38, 10.1515/cclm-2018-0602. (Vrijedi za sve stavke za uzimanje uzoraka krvi). Navedeno je potrebno kako bi se održala optimalna razina efikasnosti i izbjegle potencijalne predanalitičke pogrešake (iskakanje epruveta ili igle iz držača, ulazak gume u epruvete i sl.) Dokaz: Izjava proizvođača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</si>
</sst>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BDD7E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2"/>
        <bgColor rgb="FFBDD7EE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14" fillId="0" borderId="0"/>
  </cellStyleXfs>
  <cellXfs count="50">
    <xf numFmtId="0" fontId="0" fillId="0" borderId="0" xfId="0"/>
    <xf numFmtId="0" fontId="2" fillId="4" borderId="1" xfId="0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4" fontId="9" fillId="0" borderId="0" xfId="0" applyNumberFormat="1" applyFont="1"/>
    <xf numFmtId="0" fontId="11" fillId="3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164" fontId="5" fillId="6" borderId="1" xfId="3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wrapText="1"/>
    </xf>
    <xf numFmtId="0" fontId="0" fillId="3" borderId="0" xfId="0" applyFill="1"/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vertical="center"/>
    </xf>
    <xf numFmtId="0" fontId="13" fillId="0" borderId="0" xfId="4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15" fillId="4" borderId="1" xfId="0" applyFont="1" applyFill="1" applyBorder="1" applyAlignment="1">
      <alignment horizontal="center"/>
    </xf>
    <xf numFmtId="3" fontId="16" fillId="0" borderId="1" xfId="0" applyNumberFormat="1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20" fillId="8" borderId="1" xfId="2" applyFont="1" applyFill="1" applyBorder="1" applyAlignment="1">
      <alignment vertical="center" wrapText="1"/>
    </xf>
    <xf numFmtId="0" fontId="20" fillId="7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vertical="center"/>
    </xf>
    <xf numFmtId="3" fontId="21" fillId="8" borderId="1" xfId="0" applyNumberFormat="1" applyFont="1" applyFill="1" applyBorder="1" applyAlignment="1">
      <alignment horizontal="center" vertical="center"/>
    </xf>
    <xf numFmtId="0" fontId="22" fillId="8" borderId="0" xfId="0" applyFont="1" applyFill="1"/>
    <xf numFmtId="0" fontId="23" fillId="8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 applyProtection="1">
      <alignment horizontal="left"/>
      <protection locked="0"/>
    </xf>
    <xf numFmtId="0" fontId="13" fillId="0" borderId="0" xfId="4" applyFont="1" applyAlignment="1">
      <alignment horizontal="left" vertical="center" wrapText="1"/>
    </xf>
    <xf numFmtId="0" fontId="8" fillId="5" borderId="2" xfId="0" applyFont="1" applyFill="1" applyBorder="1" applyAlignment="1">
      <alignment horizontal="right" vertical="center" wrapText="1"/>
    </xf>
    <xf numFmtId="0" fontId="8" fillId="5" borderId="3" xfId="0" applyFont="1" applyFill="1" applyBorder="1" applyAlignment="1">
      <alignment horizontal="right" vertical="center" wrapText="1"/>
    </xf>
    <xf numFmtId="0" fontId="8" fillId="5" borderId="4" xfId="0" applyFont="1" applyFill="1" applyBorder="1" applyAlignment="1">
      <alignment horizontal="right" vertical="center" wrapText="1"/>
    </xf>
    <xf numFmtId="0" fontId="8" fillId="6" borderId="2" xfId="0" applyFont="1" applyFill="1" applyBorder="1" applyAlignment="1">
      <alignment horizontal="right" vertical="center" wrapText="1"/>
    </xf>
    <xf numFmtId="0" fontId="8" fillId="6" borderId="3" xfId="0" applyFont="1" applyFill="1" applyBorder="1" applyAlignment="1">
      <alignment horizontal="right" vertical="center" wrapText="1"/>
    </xf>
    <xf numFmtId="0" fontId="8" fillId="6" borderId="4" xfId="0" applyFont="1" applyFill="1" applyBorder="1" applyAlignment="1">
      <alignment horizontal="right" vertical="center" wrapText="1"/>
    </xf>
  </cellXfs>
  <cellStyles count="5">
    <cellStyle name="Normal 2" xfId="2" xr:uid="{00000000-0005-0000-0000-000000000000}"/>
    <cellStyle name="Normal 2 2" xfId="4" xr:uid="{00000000-0005-0000-0000-000001000000}"/>
    <cellStyle name="Normal 4" xfId="3" xr:uid="{00000000-0005-0000-0000-000002000000}"/>
    <cellStyle name="Normal_Sheet1 2" xfId="1" xr:uid="{00000000-0005-0000-0000-000003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1"/>
  <sheetViews>
    <sheetView tabSelected="1" topLeftCell="A43" zoomScale="73" zoomScaleNormal="73" workbookViewId="0">
      <selection activeCell="F52" sqref="F52"/>
    </sheetView>
  </sheetViews>
  <sheetFormatPr defaultRowHeight="15" x14ac:dyDescent="0.25"/>
  <cols>
    <col min="2" max="2" width="41.140625" customWidth="1"/>
    <col min="3" max="3" width="12" customWidth="1"/>
    <col min="4" max="4" width="28.28515625" customWidth="1"/>
    <col min="5" max="5" width="17.85546875" bestFit="1" customWidth="1"/>
    <col min="6" max="6" width="21.7109375" bestFit="1" customWidth="1"/>
    <col min="7" max="7" width="15" customWidth="1"/>
    <col min="8" max="8" width="13.5703125" bestFit="1" customWidth="1"/>
    <col min="9" max="9" width="13.5703125" customWidth="1"/>
    <col min="10" max="10" width="9.85546875" bestFit="1" customWidth="1"/>
    <col min="11" max="11" width="15.5703125" bestFit="1" customWidth="1"/>
    <col min="12" max="13" width="14.28515625" customWidth="1"/>
    <col min="14" max="14" width="8.7109375" bestFit="1" customWidth="1"/>
    <col min="15" max="16" width="18" bestFit="1" customWidth="1"/>
    <col min="17" max="17" width="27" bestFit="1" customWidth="1"/>
  </cols>
  <sheetData>
    <row r="1" spans="1:17" ht="15.75" x14ac:dyDescent="0.25">
      <c r="A1" s="42" t="s">
        <v>0</v>
      </c>
      <c r="B1" s="42"/>
    </row>
    <row r="2" spans="1:17" ht="15.75" x14ac:dyDescent="0.25">
      <c r="A2" s="42" t="s">
        <v>1</v>
      </c>
      <c r="B2" s="42"/>
    </row>
    <row r="3" spans="1:17" ht="19.5" customHeight="1" x14ac:dyDescent="0.25">
      <c r="A3" s="42" t="s">
        <v>2</v>
      </c>
      <c r="B3" s="42"/>
      <c r="P3" s="40" t="s">
        <v>21</v>
      </c>
      <c r="Q3" s="40"/>
    </row>
    <row r="4" spans="1:17" x14ac:dyDescent="0.25">
      <c r="P4" s="40" t="s">
        <v>22</v>
      </c>
      <c r="Q4" s="40"/>
    </row>
    <row r="5" spans="1:17" x14ac:dyDescent="0.25">
      <c r="D5" s="41" t="s">
        <v>83</v>
      </c>
      <c r="E5" s="41"/>
      <c r="F5" s="41"/>
      <c r="G5" s="41"/>
      <c r="H5" s="41"/>
      <c r="I5" s="41"/>
      <c r="J5" s="41"/>
      <c r="K5" s="41"/>
      <c r="L5" s="41"/>
      <c r="M5" s="6"/>
    </row>
    <row r="7" spans="1:17" ht="67.5" customHeight="1" x14ac:dyDescent="0.25">
      <c r="A7" s="5" t="s">
        <v>3</v>
      </c>
      <c r="B7" s="5" t="s">
        <v>4</v>
      </c>
      <c r="C7" s="5" t="s">
        <v>5</v>
      </c>
      <c r="D7" s="5" t="s">
        <v>6</v>
      </c>
      <c r="E7" s="30" t="s">
        <v>7</v>
      </c>
      <c r="F7" s="5" t="s">
        <v>8</v>
      </c>
      <c r="G7" s="5" t="s">
        <v>9</v>
      </c>
      <c r="H7" s="5" t="s">
        <v>10</v>
      </c>
      <c r="I7" s="5" t="s">
        <v>23</v>
      </c>
      <c r="J7" s="5" t="s">
        <v>11</v>
      </c>
      <c r="K7" s="5" t="s">
        <v>20</v>
      </c>
      <c r="L7" s="5" t="s">
        <v>19</v>
      </c>
      <c r="M7" s="5" t="s">
        <v>25</v>
      </c>
      <c r="N7" s="5" t="s">
        <v>12</v>
      </c>
      <c r="O7" s="5" t="s">
        <v>13</v>
      </c>
      <c r="P7" s="5" t="s">
        <v>14</v>
      </c>
      <c r="Q7" s="5" t="s">
        <v>15</v>
      </c>
    </row>
    <row r="8" spans="1:17" ht="15.75" x14ac:dyDescent="0.25">
      <c r="A8" s="10">
        <v>1</v>
      </c>
      <c r="B8" s="10">
        <v>2</v>
      </c>
      <c r="C8" s="10">
        <v>3</v>
      </c>
      <c r="D8" s="10">
        <v>4</v>
      </c>
      <c r="E8" s="31">
        <v>5</v>
      </c>
      <c r="F8" s="10" t="s">
        <v>16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 t="s">
        <v>26</v>
      </c>
      <c r="P8" s="10" t="s">
        <v>27</v>
      </c>
      <c r="Q8" s="10" t="s">
        <v>28</v>
      </c>
    </row>
    <row r="9" spans="1:17" ht="78" customHeight="1" x14ac:dyDescent="0.35">
      <c r="A9" s="1"/>
      <c r="B9" s="11" t="s">
        <v>73</v>
      </c>
      <c r="C9" s="2"/>
      <c r="D9" s="3"/>
      <c r="E9" s="3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78" customHeight="1" x14ac:dyDescent="0.3">
      <c r="A10" s="28">
        <v>1</v>
      </c>
      <c r="B10" s="14" t="s">
        <v>40</v>
      </c>
      <c r="C10" s="15" t="s">
        <v>29</v>
      </c>
      <c r="D10" s="16">
        <v>40000</v>
      </c>
      <c r="E10" s="16">
        <v>40000</v>
      </c>
      <c r="F10" s="16">
        <f>D10+E10</f>
        <v>80000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78" customHeight="1" x14ac:dyDescent="0.3">
      <c r="A11" s="28">
        <v>2</v>
      </c>
      <c r="B11" s="14" t="s">
        <v>54</v>
      </c>
      <c r="C11" s="15" t="s">
        <v>29</v>
      </c>
      <c r="D11" s="16">
        <v>5000</v>
      </c>
      <c r="E11" s="16">
        <v>5000</v>
      </c>
      <c r="F11" s="16">
        <f t="shared" ref="F11:F43" si="0">D11+E11</f>
        <v>10000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78" customHeight="1" x14ac:dyDescent="0.3">
      <c r="A12" s="28">
        <v>3</v>
      </c>
      <c r="B12" s="14" t="s">
        <v>41</v>
      </c>
      <c r="C12" s="15" t="s">
        <v>29</v>
      </c>
      <c r="D12" s="16">
        <v>25000</v>
      </c>
      <c r="E12" s="16">
        <v>25000</v>
      </c>
      <c r="F12" s="16">
        <f t="shared" si="0"/>
        <v>50000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78" customHeight="1" x14ac:dyDescent="0.3">
      <c r="A13" s="28">
        <v>4</v>
      </c>
      <c r="B13" s="14" t="s">
        <v>68</v>
      </c>
      <c r="C13" s="15" t="s">
        <v>29</v>
      </c>
      <c r="D13" s="16">
        <v>160000</v>
      </c>
      <c r="E13" s="16">
        <v>160000</v>
      </c>
      <c r="F13" s="16">
        <f t="shared" si="0"/>
        <v>320000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78" customHeight="1" x14ac:dyDescent="0.3">
      <c r="A14" s="28">
        <v>5</v>
      </c>
      <c r="B14" s="14" t="s">
        <v>69</v>
      </c>
      <c r="C14" s="15" t="s">
        <v>29</v>
      </c>
      <c r="D14" s="16">
        <v>40000</v>
      </c>
      <c r="E14" s="16">
        <v>40000</v>
      </c>
      <c r="F14" s="16">
        <f t="shared" si="0"/>
        <v>80000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78" customHeight="1" x14ac:dyDescent="0.3">
      <c r="A15" s="28">
        <v>6</v>
      </c>
      <c r="B15" s="14" t="s">
        <v>42</v>
      </c>
      <c r="C15" s="15" t="s">
        <v>29</v>
      </c>
      <c r="D15" s="16">
        <v>40000</v>
      </c>
      <c r="E15" s="16">
        <v>40000</v>
      </c>
      <c r="F15" s="16">
        <f t="shared" si="0"/>
        <v>80000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78" customHeight="1" x14ac:dyDescent="0.3">
      <c r="A16" s="28">
        <v>7</v>
      </c>
      <c r="B16" s="14" t="s">
        <v>70</v>
      </c>
      <c r="C16" s="15" t="s">
        <v>29</v>
      </c>
      <c r="D16" s="29">
        <v>10000</v>
      </c>
      <c r="E16" s="29">
        <v>10000</v>
      </c>
      <c r="F16" s="16">
        <f t="shared" si="0"/>
        <v>20000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78" customHeight="1" x14ac:dyDescent="0.3">
      <c r="A17" s="28">
        <v>8</v>
      </c>
      <c r="B17" s="14" t="s">
        <v>43</v>
      </c>
      <c r="C17" s="15" t="s">
        <v>29</v>
      </c>
      <c r="D17" s="16">
        <v>300000</v>
      </c>
      <c r="E17" s="16">
        <v>300000</v>
      </c>
      <c r="F17" s="16">
        <f t="shared" si="0"/>
        <v>600000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s="19" customFormat="1" ht="78" customHeight="1" x14ac:dyDescent="0.3">
      <c r="A18" s="28">
        <v>9</v>
      </c>
      <c r="B18" s="20" t="s">
        <v>49</v>
      </c>
      <c r="C18" s="21" t="s">
        <v>29</v>
      </c>
      <c r="D18" s="22">
        <v>3500</v>
      </c>
      <c r="E18" s="22">
        <v>3500</v>
      </c>
      <c r="F18" s="16">
        <f t="shared" si="0"/>
        <v>7000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7" ht="78" customHeight="1" x14ac:dyDescent="0.3">
      <c r="A19" s="28">
        <v>10</v>
      </c>
      <c r="B19" s="17" t="s">
        <v>76</v>
      </c>
      <c r="C19" s="15" t="s">
        <v>29</v>
      </c>
      <c r="D19" s="16">
        <v>140000</v>
      </c>
      <c r="E19" s="16">
        <v>140000</v>
      </c>
      <c r="F19" s="16">
        <f t="shared" si="0"/>
        <v>280000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78" customHeight="1" x14ac:dyDescent="0.3">
      <c r="A20" s="28">
        <v>11</v>
      </c>
      <c r="B20" s="14" t="s">
        <v>50</v>
      </c>
      <c r="C20" s="15" t="s">
        <v>29</v>
      </c>
      <c r="D20" s="16">
        <v>14000</v>
      </c>
      <c r="E20" s="16">
        <v>14000</v>
      </c>
      <c r="F20" s="16">
        <f t="shared" si="0"/>
        <v>28000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78" customHeight="1" x14ac:dyDescent="0.3">
      <c r="A21" s="28">
        <v>12</v>
      </c>
      <c r="B21" s="14" t="s">
        <v>30</v>
      </c>
      <c r="C21" s="15" t="s">
        <v>29</v>
      </c>
      <c r="D21" s="16">
        <v>15000</v>
      </c>
      <c r="E21" s="16">
        <v>15000</v>
      </c>
      <c r="F21" s="16">
        <f t="shared" si="0"/>
        <v>30000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78" customHeight="1" x14ac:dyDescent="0.3">
      <c r="A22" s="28">
        <v>13</v>
      </c>
      <c r="B22" s="14" t="s">
        <v>51</v>
      </c>
      <c r="C22" s="15" t="s">
        <v>29</v>
      </c>
      <c r="D22" s="16">
        <v>2500</v>
      </c>
      <c r="E22" s="16">
        <v>2500</v>
      </c>
      <c r="F22" s="16">
        <f t="shared" si="0"/>
        <v>5000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78" customHeight="1" x14ac:dyDescent="0.3">
      <c r="A23" s="28">
        <v>14</v>
      </c>
      <c r="B23" s="14" t="s">
        <v>78</v>
      </c>
      <c r="C23" s="15" t="s">
        <v>29</v>
      </c>
      <c r="D23" s="16">
        <v>50000</v>
      </c>
      <c r="E23" s="16">
        <v>50000</v>
      </c>
      <c r="F23" s="16">
        <f t="shared" si="0"/>
        <v>100000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78" customHeight="1" x14ac:dyDescent="0.3">
      <c r="A24" s="28">
        <v>15</v>
      </c>
      <c r="B24" s="14" t="s">
        <v>79</v>
      </c>
      <c r="C24" s="15" t="s">
        <v>29</v>
      </c>
      <c r="D24" s="16">
        <v>1000</v>
      </c>
      <c r="E24" s="16">
        <v>1000</v>
      </c>
      <c r="F24" s="16">
        <f t="shared" si="0"/>
        <v>2000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78" customHeight="1" x14ac:dyDescent="0.3">
      <c r="A25" s="28">
        <v>16</v>
      </c>
      <c r="B25" s="14" t="s">
        <v>39</v>
      </c>
      <c r="C25" s="15" t="s">
        <v>29</v>
      </c>
      <c r="D25" s="16">
        <v>130000</v>
      </c>
      <c r="E25" s="16">
        <v>130000</v>
      </c>
      <c r="F25" s="16">
        <f t="shared" si="0"/>
        <v>260000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78" customHeight="1" x14ac:dyDescent="0.3">
      <c r="A26" s="28">
        <v>17</v>
      </c>
      <c r="B26" s="14" t="s">
        <v>31</v>
      </c>
      <c r="C26" s="15" t="s">
        <v>29</v>
      </c>
      <c r="D26" s="16">
        <v>5000</v>
      </c>
      <c r="E26" s="16">
        <v>5000</v>
      </c>
      <c r="F26" s="16">
        <f t="shared" si="0"/>
        <v>10000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78" customHeight="1" x14ac:dyDescent="0.3">
      <c r="A27" s="28">
        <v>18</v>
      </c>
      <c r="B27" s="14" t="s">
        <v>52</v>
      </c>
      <c r="C27" s="15" t="s">
        <v>29</v>
      </c>
      <c r="D27" s="16">
        <v>300</v>
      </c>
      <c r="E27" s="16">
        <v>300</v>
      </c>
      <c r="F27" s="16">
        <f t="shared" si="0"/>
        <v>600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78" customHeight="1" x14ac:dyDescent="0.3">
      <c r="A28" s="28">
        <v>19</v>
      </c>
      <c r="B28" s="14" t="s">
        <v>34</v>
      </c>
      <c r="C28" s="15" t="s">
        <v>29</v>
      </c>
      <c r="D28" s="16">
        <v>100</v>
      </c>
      <c r="E28" s="16">
        <v>100</v>
      </c>
      <c r="F28" s="16">
        <f t="shared" si="0"/>
        <v>200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78" customHeight="1" x14ac:dyDescent="0.3">
      <c r="A29" s="28">
        <v>20</v>
      </c>
      <c r="B29" s="14" t="s">
        <v>35</v>
      </c>
      <c r="C29" s="15" t="s">
        <v>29</v>
      </c>
      <c r="D29" s="16">
        <v>100</v>
      </c>
      <c r="E29" s="16">
        <v>100</v>
      </c>
      <c r="F29" s="16">
        <f t="shared" si="0"/>
        <v>200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s="38" customFormat="1" ht="78" customHeight="1" x14ac:dyDescent="0.35">
      <c r="A30" s="35"/>
      <c r="B30" s="39" t="s">
        <v>81</v>
      </c>
      <c r="C30" s="36"/>
      <c r="D30" s="37"/>
      <c r="E30" s="37"/>
      <c r="F30" s="37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  <row r="31" spans="1:17" ht="78" customHeight="1" x14ac:dyDescent="0.3">
      <c r="A31" s="28">
        <v>21</v>
      </c>
      <c r="B31" s="18" t="s">
        <v>36</v>
      </c>
      <c r="C31" s="15" t="s">
        <v>29</v>
      </c>
      <c r="D31" s="16">
        <v>5000</v>
      </c>
      <c r="E31" s="16">
        <v>5000</v>
      </c>
      <c r="F31" s="16">
        <f t="shared" si="0"/>
        <v>10000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78" customHeight="1" x14ac:dyDescent="0.3">
      <c r="A32" s="28">
        <v>22</v>
      </c>
      <c r="B32" s="14" t="s">
        <v>71</v>
      </c>
      <c r="C32" s="15" t="s">
        <v>29</v>
      </c>
      <c r="D32" s="16">
        <v>1000</v>
      </c>
      <c r="E32" s="16">
        <v>1000</v>
      </c>
      <c r="F32" s="16">
        <f t="shared" si="0"/>
        <v>2000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23" ht="78" customHeight="1" x14ac:dyDescent="0.3">
      <c r="A33" s="28">
        <v>23</v>
      </c>
      <c r="B33" s="14" t="s">
        <v>72</v>
      </c>
      <c r="C33" s="15" t="s">
        <v>29</v>
      </c>
      <c r="D33" s="16">
        <v>75000</v>
      </c>
      <c r="E33" s="16">
        <v>75000</v>
      </c>
      <c r="F33" s="16">
        <f t="shared" si="0"/>
        <v>150000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23" ht="78" customHeight="1" x14ac:dyDescent="0.3">
      <c r="A34" s="28">
        <v>24</v>
      </c>
      <c r="B34" s="18" t="s">
        <v>66</v>
      </c>
      <c r="C34" s="15" t="s">
        <v>29</v>
      </c>
      <c r="D34" s="16">
        <v>50000</v>
      </c>
      <c r="E34" s="16">
        <v>50000</v>
      </c>
      <c r="F34" s="16">
        <f t="shared" si="0"/>
        <v>100000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23" ht="78" customHeight="1" x14ac:dyDescent="0.3">
      <c r="A35" s="28">
        <v>25</v>
      </c>
      <c r="B35" s="18" t="s">
        <v>67</v>
      </c>
      <c r="C35" s="15" t="s">
        <v>29</v>
      </c>
      <c r="D35" s="16">
        <v>25000</v>
      </c>
      <c r="E35" s="16">
        <v>25000</v>
      </c>
      <c r="F35" s="16">
        <f t="shared" si="0"/>
        <v>50000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23" ht="78" customHeight="1" x14ac:dyDescent="0.35">
      <c r="A36" s="1"/>
      <c r="B36" s="33" t="s">
        <v>82</v>
      </c>
      <c r="C36" s="2"/>
      <c r="D36" s="3"/>
      <c r="E36" s="3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23" ht="78" customHeight="1" x14ac:dyDescent="0.3">
      <c r="A37" s="28">
        <v>26</v>
      </c>
      <c r="B37" s="14" t="s">
        <v>44</v>
      </c>
      <c r="C37" s="15" t="s">
        <v>29</v>
      </c>
      <c r="D37" s="16">
        <v>250000</v>
      </c>
      <c r="E37" s="16">
        <v>250000</v>
      </c>
      <c r="F37" s="16">
        <f t="shared" si="0"/>
        <v>500000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23" ht="78" customHeight="1" x14ac:dyDescent="0.3">
      <c r="A38" s="28">
        <v>27</v>
      </c>
      <c r="B38" s="14" t="s">
        <v>45</v>
      </c>
      <c r="C38" s="15" t="s">
        <v>29</v>
      </c>
      <c r="D38" s="16">
        <v>2000</v>
      </c>
      <c r="E38" s="16">
        <v>2000</v>
      </c>
      <c r="F38" s="16">
        <f t="shared" si="0"/>
        <v>4000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23" ht="78" customHeight="1" x14ac:dyDescent="0.3">
      <c r="A39" s="28">
        <v>28</v>
      </c>
      <c r="B39" s="14" t="s">
        <v>32</v>
      </c>
      <c r="C39" s="15" t="s">
        <v>29</v>
      </c>
      <c r="D39" s="16">
        <v>100</v>
      </c>
      <c r="E39" s="16">
        <v>100</v>
      </c>
      <c r="F39" s="16">
        <f t="shared" si="0"/>
        <v>200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23" ht="78" customHeight="1" x14ac:dyDescent="0.3">
      <c r="A40" s="28">
        <v>29</v>
      </c>
      <c r="B40" s="14" t="s">
        <v>33</v>
      </c>
      <c r="C40" s="15" t="s">
        <v>29</v>
      </c>
      <c r="D40" s="16">
        <v>100</v>
      </c>
      <c r="E40" s="16">
        <v>100</v>
      </c>
      <c r="F40" s="16">
        <f t="shared" si="0"/>
        <v>200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23" ht="102.75" customHeight="1" x14ac:dyDescent="0.3">
      <c r="A41" s="28">
        <v>30</v>
      </c>
      <c r="B41" s="17" t="s">
        <v>53</v>
      </c>
      <c r="C41" s="15" t="s">
        <v>29</v>
      </c>
      <c r="D41" s="16">
        <v>1000</v>
      </c>
      <c r="E41" s="16">
        <v>1000</v>
      </c>
      <c r="F41" s="16">
        <f t="shared" si="0"/>
        <v>2000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23" ht="137.25" customHeight="1" x14ac:dyDescent="0.3">
      <c r="A42" s="28">
        <v>31</v>
      </c>
      <c r="B42" s="17" t="s">
        <v>63</v>
      </c>
      <c r="C42" s="15" t="s">
        <v>29</v>
      </c>
      <c r="D42" s="16">
        <v>500</v>
      </c>
      <c r="E42" s="16">
        <v>500</v>
      </c>
      <c r="F42" s="16">
        <f t="shared" si="0"/>
        <v>1000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23" ht="78" customHeight="1" x14ac:dyDescent="0.3">
      <c r="A43" s="28">
        <v>32</v>
      </c>
      <c r="B43" s="17" t="s">
        <v>38</v>
      </c>
      <c r="C43" s="15" t="s">
        <v>29</v>
      </c>
      <c r="D43" s="16">
        <v>200</v>
      </c>
      <c r="E43" s="16">
        <v>200</v>
      </c>
      <c r="F43" s="16">
        <f t="shared" si="0"/>
        <v>400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23" ht="21" customHeight="1" x14ac:dyDescent="0.25">
      <c r="A44" s="47" t="s">
        <v>86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/>
      <c r="O44" s="12"/>
      <c r="P44" s="12"/>
      <c r="Q44" s="12"/>
    </row>
    <row r="45" spans="1:23" ht="21" customHeight="1" x14ac:dyDescent="0.25">
      <c r="A45" s="44" t="s">
        <v>17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6"/>
      <c r="O45" s="12"/>
      <c r="P45" s="12"/>
      <c r="Q45" s="12"/>
    </row>
    <row r="46" spans="1:23" ht="21" customHeight="1" x14ac:dyDescent="0.25">
      <c r="A46" s="47" t="s">
        <v>18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/>
      <c r="O46" s="12"/>
      <c r="P46" s="12"/>
      <c r="Q46" s="12"/>
    </row>
    <row r="47" spans="1:23" ht="21" x14ac:dyDescent="0.35">
      <c r="A47" s="4"/>
      <c r="B47" s="4"/>
      <c r="C47" s="4"/>
      <c r="D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23" ht="15.75" x14ac:dyDescent="0.25">
      <c r="A48" s="7" t="s">
        <v>24</v>
      </c>
      <c r="B48" s="7"/>
      <c r="C48" s="8"/>
      <c r="D48" s="7"/>
      <c r="F48" s="7"/>
      <c r="G48" s="7"/>
      <c r="H48" s="7"/>
      <c r="I48" s="7"/>
      <c r="J48" s="7"/>
      <c r="K48" s="7"/>
      <c r="L48" s="7"/>
      <c r="M48" s="7"/>
      <c r="N48" s="9"/>
      <c r="O48" s="7"/>
      <c r="P48" s="7"/>
      <c r="Q48" s="7"/>
      <c r="R48" s="7"/>
      <c r="S48" s="7"/>
      <c r="T48" s="7"/>
      <c r="U48" s="7"/>
      <c r="V48" s="7"/>
      <c r="W48" s="7"/>
    </row>
    <row r="49" spans="1:23" ht="15.75" x14ac:dyDescent="0.25">
      <c r="A49" s="7"/>
      <c r="B49" s="7"/>
      <c r="C49" s="8"/>
      <c r="D49" s="7"/>
      <c r="F49" s="7"/>
      <c r="G49" s="7"/>
      <c r="H49" s="7"/>
      <c r="I49" s="7"/>
      <c r="J49" s="7"/>
      <c r="K49" s="7"/>
      <c r="L49" s="7"/>
      <c r="M49" s="7"/>
      <c r="N49" s="9"/>
      <c r="O49" s="7"/>
      <c r="P49" s="7"/>
      <c r="Q49" s="7"/>
      <c r="R49" s="7"/>
      <c r="S49" s="7"/>
      <c r="T49" s="7"/>
      <c r="U49" s="7"/>
      <c r="V49" s="7"/>
      <c r="W49" s="7"/>
    </row>
    <row r="50" spans="1:23" ht="15.75" x14ac:dyDescent="0.25">
      <c r="A50" s="25" t="s">
        <v>37</v>
      </c>
      <c r="B50" t="s">
        <v>56</v>
      </c>
      <c r="C50" s="8"/>
      <c r="D50" s="7"/>
      <c r="F50" s="7"/>
      <c r="G50" s="7"/>
      <c r="H50" s="7"/>
      <c r="I50" s="7"/>
      <c r="J50" s="7"/>
      <c r="K50" s="7"/>
      <c r="L50" s="7"/>
      <c r="M50" s="7"/>
      <c r="N50" s="9"/>
      <c r="O50" s="7"/>
      <c r="P50" s="7"/>
      <c r="Q50" s="7"/>
      <c r="R50" s="7"/>
      <c r="S50" s="7"/>
      <c r="T50" s="7"/>
      <c r="U50" s="7"/>
      <c r="V50" s="7"/>
      <c r="W50" s="7"/>
    </row>
    <row r="51" spans="1:23" ht="15.75" x14ac:dyDescent="0.25">
      <c r="A51" s="25" t="s">
        <v>61</v>
      </c>
      <c r="B51" t="s">
        <v>60</v>
      </c>
      <c r="C51" s="8"/>
      <c r="D51" s="7"/>
      <c r="F51" s="7"/>
      <c r="G51" s="7"/>
      <c r="H51" s="7"/>
      <c r="I51" s="7"/>
      <c r="J51" s="7"/>
      <c r="K51" s="7"/>
      <c r="L51" s="7"/>
      <c r="M51" s="7"/>
      <c r="N51" s="9"/>
      <c r="O51" s="7"/>
      <c r="P51" s="7"/>
      <c r="Q51" s="7"/>
      <c r="R51" s="7"/>
      <c r="S51" s="7"/>
      <c r="T51" s="7"/>
      <c r="U51" s="7"/>
      <c r="V51" s="7"/>
      <c r="W51" s="7"/>
    </row>
    <row r="52" spans="1:23" ht="405" x14ac:dyDescent="0.25">
      <c r="A52" s="25" t="s">
        <v>46</v>
      </c>
      <c r="B52" s="24" t="s">
        <v>93</v>
      </c>
      <c r="C52" s="8"/>
      <c r="D52" s="7"/>
      <c r="F52" s="7"/>
      <c r="G52" s="7"/>
      <c r="H52" s="7"/>
      <c r="I52" s="7"/>
      <c r="J52" s="7"/>
      <c r="K52" s="7"/>
      <c r="L52" s="7"/>
      <c r="M52" s="7"/>
      <c r="N52" s="9"/>
      <c r="O52" s="7"/>
      <c r="P52" s="7"/>
      <c r="Q52" s="7"/>
      <c r="R52" s="7"/>
      <c r="S52" s="7"/>
      <c r="T52" s="7"/>
      <c r="U52" s="7"/>
      <c r="V52" s="7"/>
      <c r="W52" s="7"/>
    </row>
    <row r="53" spans="1:23" ht="15.75" customHeight="1" x14ac:dyDescent="0.25">
      <c r="A53" s="25" t="s">
        <v>47</v>
      </c>
      <c r="B53" s="43" t="s">
        <v>59</v>
      </c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7"/>
      <c r="N53" s="9"/>
      <c r="O53" s="7"/>
      <c r="P53" s="7"/>
      <c r="Q53" s="7"/>
      <c r="R53" s="7"/>
      <c r="S53" s="7"/>
      <c r="T53" s="7"/>
      <c r="U53" s="7"/>
      <c r="V53" s="7"/>
      <c r="W53" s="7"/>
    </row>
    <row r="54" spans="1:23" ht="15.75" x14ac:dyDescent="0.25">
      <c r="A54" s="25" t="s">
        <v>48</v>
      </c>
      <c r="B54" t="s">
        <v>84</v>
      </c>
      <c r="C54" s="8"/>
      <c r="D54" s="7"/>
      <c r="F54" s="7"/>
      <c r="G54" s="7"/>
      <c r="H54" s="7"/>
      <c r="I54" s="7"/>
      <c r="J54" s="7"/>
      <c r="K54" s="7"/>
      <c r="L54" s="7"/>
      <c r="M54" s="7"/>
      <c r="N54" s="9"/>
      <c r="O54" s="7"/>
      <c r="P54" s="7"/>
      <c r="Q54" s="7"/>
      <c r="R54" s="7"/>
      <c r="S54" s="7"/>
      <c r="T54" s="7"/>
      <c r="U54" s="7"/>
      <c r="V54" s="7"/>
      <c r="W54" s="7"/>
    </row>
    <row r="55" spans="1:23" ht="15.75" x14ac:dyDescent="0.25">
      <c r="A55" s="25" t="s">
        <v>55</v>
      </c>
      <c r="B55" t="s">
        <v>91</v>
      </c>
      <c r="C55" s="8"/>
      <c r="D55" s="7"/>
      <c r="F55" s="7"/>
      <c r="G55" s="7"/>
      <c r="H55" s="7"/>
      <c r="I55" s="7"/>
      <c r="J55" s="7"/>
      <c r="K55" s="7"/>
      <c r="L55" s="7"/>
      <c r="M55" s="7"/>
      <c r="N55" s="9"/>
      <c r="O55" s="7"/>
      <c r="P55" s="7"/>
      <c r="Q55" s="7"/>
      <c r="R55" s="7"/>
      <c r="S55" s="7"/>
      <c r="T55" s="7"/>
      <c r="U55" s="7"/>
      <c r="V55" s="7"/>
      <c r="W55" s="7"/>
    </row>
    <row r="56" spans="1:23" ht="18" customHeight="1" x14ac:dyDescent="0.25">
      <c r="A56" s="25" t="s">
        <v>57</v>
      </c>
      <c r="B56" t="s">
        <v>88</v>
      </c>
      <c r="C56" s="8"/>
      <c r="D56" s="7"/>
      <c r="F56" s="7"/>
      <c r="G56" s="7"/>
      <c r="H56" s="7"/>
      <c r="I56" s="7"/>
      <c r="J56" s="7"/>
      <c r="K56" s="7"/>
      <c r="L56" s="7"/>
      <c r="M56" s="7"/>
      <c r="N56" s="9"/>
      <c r="O56" s="7"/>
      <c r="P56" s="7"/>
      <c r="Q56" s="7"/>
      <c r="R56" s="7"/>
      <c r="S56" s="7"/>
      <c r="T56" s="7"/>
      <c r="U56" s="7"/>
      <c r="V56" s="7"/>
      <c r="W56" s="7"/>
    </row>
    <row r="57" spans="1:23" ht="210" customHeight="1" x14ac:dyDescent="0.25">
      <c r="A57" s="25" t="s">
        <v>62</v>
      </c>
      <c r="B57" s="24" t="s">
        <v>89</v>
      </c>
      <c r="C57" s="8"/>
      <c r="D57" s="7"/>
      <c r="F57" s="7"/>
      <c r="G57" s="7"/>
      <c r="H57" s="7"/>
      <c r="I57" s="7"/>
      <c r="J57" s="7"/>
      <c r="K57" s="7"/>
      <c r="L57" s="7"/>
      <c r="M57" s="7"/>
      <c r="N57" s="9"/>
      <c r="O57" s="7"/>
      <c r="P57" s="7"/>
      <c r="Q57" s="7"/>
      <c r="R57" s="7"/>
      <c r="S57" s="7"/>
      <c r="T57" s="7"/>
      <c r="U57" s="7"/>
      <c r="V57" s="7"/>
      <c r="W57" s="7"/>
    </row>
    <row r="58" spans="1:23" ht="150" x14ac:dyDescent="0.25">
      <c r="A58" s="25" t="s">
        <v>64</v>
      </c>
      <c r="B58" s="24" t="s">
        <v>58</v>
      </c>
      <c r="C58" s="8"/>
      <c r="D58" s="7"/>
      <c r="F58" s="7"/>
      <c r="G58" s="7"/>
      <c r="H58" s="7"/>
      <c r="I58" s="7"/>
      <c r="J58" s="7"/>
      <c r="K58" s="7"/>
      <c r="L58" s="7"/>
      <c r="M58" s="7"/>
      <c r="N58" s="9"/>
      <c r="O58" s="7"/>
      <c r="P58" s="7"/>
      <c r="Q58" s="7"/>
      <c r="R58" s="7"/>
      <c r="S58" s="7"/>
      <c r="T58" s="7"/>
      <c r="U58" s="7"/>
      <c r="V58" s="7"/>
      <c r="W58" s="7"/>
    </row>
    <row r="59" spans="1:23" ht="15.75" x14ac:dyDescent="0.25">
      <c r="A59" s="25" t="s">
        <v>65</v>
      </c>
      <c r="B59" t="s">
        <v>90</v>
      </c>
      <c r="C59" s="8"/>
      <c r="D59" s="7"/>
      <c r="F59" s="7"/>
      <c r="G59" s="7"/>
      <c r="H59" s="7"/>
      <c r="I59" s="7"/>
      <c r="J59" s="7"/>
      <c r="K59" s="7"/>
      <c r="L59" s="7"/>
      <c r="M59" s="7"/>
      <c r="N59" s="9"/>
      <c r="O59" s="7"/>
      <c r="P59" s="7"/>
      <c r="Q59" s="7"/>
      <c r="R59" s="7"/>
      <c r="S59" s="7"/>
      <c r="T59" s="7"/>
      <c r="U59" s="7"/>
      <c r="V59" s="7"/>
      <c r="W59" s="7"/>
    </row>
    <row r="60" spans="1:23" ht="15.75" x14ac:dyDescent="0.25">
      <c r="A60" s="7" t="s">
        <v>74</v>
      </c>
      <c r="B60" t="s">
        <v>75</v>
      </c>
      <c r="C60" s="8"/>
      <c r="D60" s="7"/>
      <c r="F60" s="7"/>
      <c r="G60" s="7"/>
      <c r="H60" s="7"/>
      <c r="I60" s="7"/>
      <c r="J60" s="7"/>
      <c r="K60" s="7"/>
      <c r="L60" s="7"/>
      <c r="M60" s="7"/>
      <c r="N60" s="9"/>
      <c r="O60" s="7"/>
      <c r="P60" s="7"/>
      <c r="Q60" s="7"/>
      <c r="R60" s="7"/>
      <c r="S60" s="7"/>
      <c r="T60" s="7"/>
      <c r="U60" s="7"/>
      <c r="V60" s="7"/>
      <c r="W60" s="7"/>
    </row>
    <row r="61" spans="1:23" ht="15.75" x14ac:dyDescent="0.25">
      <c r="A61" s="7" t="s">
        <v>77</v>
      </c>
      <c r="B61" t="s">
        <v>85</v>
      </c>
      <c r="C61" s="8"/>
      <c r="D61" s="7"/>
      <c r="F61" s="7"/>
      <c r="G61" s="7"/>
      <c r="H61" s="7"/>
      <c r="I61" s="7"/>
      <c r="J61" s="7"/>
      <c r="K61" s="7"/>
      <c r="L61" s="7"/>
      <c r="M61" s="7"/>
      <c r="N61" s="9"/>
      <c r="O61" s="7"/>
      <c r="P61" s="7"/>
      <c r="Q61" s="7"/>
      <c r="R61" s="7"/>
      <c r="S61" s="7"/>
      <c r="T61" s="7"/>
      <c r="U61" s="7"/>
      <c r="V61" s="7"/>
      <c r="W61" s="7"/>
    </row>
    <row r="62" spans="1:23" ht="15.75" x14ac:dyDescent="0.25">
      <c r="A62" s="7"/>
      <c r="B62" s="7"/>
      <c r="C62" s="8"/>
      <c r="D62" s="7"/>
      <c r="F62" s="7"/>
      <c r="G62" s="7"/>
      <c r="H62" s="7"/>
      <c r="I62" s="7"/>
      <c r="J62" s="7"/>
      <c r="K62" s="7"/>
      <c r="L62" s="7"/>
      <c r="M62" s="7"/>
      <c r="N62" s="9"/>
      <c r="O62" s="7"/>
      <c r="P62" s="7"/>
      <c r="Q62" s="7"/>
      <c r="R62" s="7"/>
      <c r="S62" s="7"/>
      <c r="T62" s="7"/>
      <c r="U62" s="7"/>
      <c r="V62" s="7"/>
      <c r="W62" s="7"/>
    </row>
    <row r="63" spans="1:23" ht="15.75" x14ac:dyDescent="0.25">
      <c r="A63" s="7"/>
      <c r="B63" s="7"/>
      <c r="C63" s="8"/>
      <c r="D63" s="7"/>
      <c r="F63" s="7"/>
      <c r="G63" s="7"/>
      <c r="H63" s="7"/>
      <c r="I63" s="7"/>
      <c r="J63" s="7"/>
      <c r="K63" s="7"/>
      <c r="L63" s="7"/>
      <c r="M63" s="7"/>
      <c r="N63" s="9"/>
      <c r="O63" s="7"/>
      <c r="P63" s="7"/>
      <c r="Q63" s="7"/>
      <c r="R63" s="7"/>
      <c r="S63" s="7"/>
      <c r="T63" s="7"/>
      <c r="U63" s="7"/>
      <c r="V63" s="7"/>
      <c r="W63" s="7"/>
    </row>
    <row r="64" spans="1:23" ht="15.75" x14ac:dyDescent="0.25">
      <c r="A64" s="7"/>
      <c r="B64" s="7"/>
      <c r="C64" s="8"/>
      <c r="D64" s="7"/>
      <c r="F64" s="7"/>
      <c r="G64" s="7"/>
      <c r="H64" s="7"/>
      <c r="I64" s="7"/>
      <c r="J64" s="7"/>
      <c r="K64" s="7"/>
      <c r="L64" s="7"/>
      <c r="M64" s="7"/>
      <c r="N64" s="9"/>
      <c r="O64" s="7"/>
      <c r="P64" s="7"/>
      <c r="Q64" s="7"/>
      <c r="R64" s="7"/>
      <c r="S64" s="7"/>
      <c r="T64" s="7"/>
      <c r="U64" s="7"/>
      <c r="V64" s="7"/>
      <c r="W64" s="7"/>
    </row>
    <row r="65" spans="1:23" ht="15.75" x14ac:dyDescent="0.25">
      <c r="A65" s="7"/>
      <c r="B65" s="7"/>
      <c r="C65" s="8"/>
      <c r="D65" s="7"/>
      <c r="F65" s="7"/>
      <c r="G65" s="7"/>
      <c r="H65" s="7"/>
      <c r="I65" s="7"/>
      <c r="J65" s="7"/>
      <c r="K65" s="7"/>
      <c r="L65" s="7"/>
      <c r="M65" s="7"/>
      <c r="N65" s="9"/>
      <c r="O65" s="7"/>
      <c r="P65" s="7"/>
      <c r="Q65" s="7"/>
      <c r="R65" s="7"/>
      <c r="S65" s="7"/>
      <c r="T65" s="7"/>
      <c r="U65" s="7"/>
      <c r="V65" s="7"/>
      <c r="W65" s="7"/>
    </row>
    <row r="66" spans="1:23" ht="15.75" x14ac:dyDescent="0.25">
      <c r="A66" s="7"/>
      <c r="B66" s="7"/>
      <c r="C66" s="8"/>
      <c r="D66" s="7"/>
      <c r="F66" s="7"/>
      <c r="G66" s="7"/>
      <c r="H66" s="7"/>
      <c r="I66" s="7"/>
      <c r="J66" s="7"/>
      <c r="K66" s="7"/>
      <c r="L66" s="7"/>
      <c r="M66" s="7"/>
      <c r="N66" s="9"/>
      <c r="O66" s="7"/>
      <c r="P66" s="7"/>
      <c r="Q66" s="7"/>
      <c r="R66" s="7"/>
      <c r="S66" s="7"/>
      <c r="T66" s="7"/>
      <c r="U66" s="7"/>
      <c r="V66" s="7"/>
      <c r="W66" s="7"/>
    </row>
    <row r="67" spans="1:23" ht="15.75" x14ac:dyDescent="0.25">
      <c r="A67" s="7"/>
      <c r="B67" s="7"/>
      <c r="C67" s="8"/>
      <c r="D67" s="7"/>
      <c r="F67" s="7"/>
      <c r="G67" s="7"/>
      <c r="H67" s="7"/>
      <c r="I67" s="7"/>
      <c r="J67" s="7"/>
      <c r="K67" s="7"/>
      <c r="L67" s="7"/>
      <c r="M67" s="7"/>
      <c r="N67" s="9"/>
      <c r="O67" s="7"/>
      <c r="P67" s="7"/>
      <c r="Q67" s="7"/>
      <c r="R67" s="7"/>
      <c r="S67" s="7"/>
      <c r="T67" s="7"/>
      <c r="U67" s="7"/>
      <c r="V67" s="7"/>
      <c r="W67" s="7"/>
    </row>
    <row r="68" spans="1:23" ht="15.75" x14ac:dyDescent="0.25">
      <c r="A68" s="7" t="s">
        <v>80</v>
      </c>
      <c r="B68" s="7"/>
      <c r="C68" s="8"/>
      <c r="D68" s="7"/>
      <c r="F68" s="7"/>
      <c r="G68" s="7"/>
      <c r="H68" s="7"/>
      <c r="I68" s="7"/>
      <c r="J68" s="7"/>
      <c r="K68" s="7"/>
      <c r="L68" s="7"/>
      <c r="M68" s="7"/>
      <c r="N68" s="9"/>
      <c r="O68" s="7"/>
      <c r="P68" s="7"/>
      <c r="Q68" s="7"/>
      <c r="R68" s="7"/>
      <c r="S68" s="7"/>
      <c r="T68" s="7"/>
      <c r="U68" s="7"/>
      <c r="V68" s="7"/>
      <c r="W68" s="7"/>
    </row>
    <row r="70" spans="1:23" x14ac:dyDescent="0.25">
      <c r="A70" t="s">
        <v>37</v>
      </c>
      <c r="B70" s="43" t="s">
        <v>92</v>
      </c>
      <c r="C70" s="43"/>
      <c r="D70" s="43"/>
      <c r="E70" s="43"/>
      <c r="F70" s="43"/>
      <c r="G70" s="43"/>
      <c r="H70" s="43"/>
      <c r="I70" s="43"/>
      <c r="J70" s="43"/>
      <c r="K70" s="43"/>
      <c r="L70" s="26"/>
    </row>
    <row r="71" spans="1:23" x14ac:dyDescent="0.25">
      <c r="A71" t="s">
        <v>61</v>
      </c>
      <c r="B71" s="43" t="s">
        <v>87</v>
      </c>
      <c r="C71" s="43"/>
      <c r="D71" s="43"/>
      <c r="E71" s="43"/>
      <c r="F71" s="43"/>
      <c r="G71" s="43"/>
      <c r="H71" s="43"/>
      <c r="I71" s="43"/>
      <c r="J71" s="43"/>
      <c r="K71" s="43"/>
      <c r="L71" s="43"/>
    </row>
    <row r="72" spans="1:23" x14ac:dyDescent="0.25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26"/>
    </row>
    <row r="73" spans="1:23" x14ac:dyDescent="0.25"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  <row r="74" spans="1:23" x14ac:dyDescent="0.25"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  <row r="75" spans="1:23" x14ac:dyDescent="0.2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23" x14ac:dyDescent="0.25"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  <row r="91" spans="2:2" ht="21" x14ac:dyDescent="0.25">
      <c r="B91" s="13"/>
    </row>
  </sheetData>
  <mergeCells count="16">
    <mergeCell ref="B74:L74"/>
    <mergeCell ref="B76:L76"/>
    <mergeCell ref="B71:L71"/>
    <mergeCell ref="B72:K72"/>
    <mergeCell ref="B73:L73"/>
    <mergeCell ref="B53:L53"/>
    <mergeCell ref="B70:K70"/>
    <mergeCell ref="A45:N45"/>
    <mergeCell ref="A46:N46"/>
    <mergeCell ref="A44:N44"/>
    <mergeCell ref="P3:Q3"/>
    <mergeCell ref="P4:Q4"/>
    <mergeCell ref="D5:L5"/>
    <mergeCell ref="A1:B1"/>
    <mergeCell ref="A2:B2"/>
    <mergeCell ref="A3:B3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cjelokupni predmet nabave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Lovorka Derek</dc:creator>
  <cp:lastModifiedBy>Nikola Jukic</cp:lastModifiedBy>
  <cp:lastPrinted>2026-04-20T14:31:02Z</cp:lastPrinted>
  <dcterms:created xsi:type="dcterms:W3CDTF">2026-03-18T12:43:24Z</dcterms:created>
  <dcterms:modified xsi:type="dcterms:W3CDTF">2026-05-15T11:20:25Z</dcterms:modified>
</cp:coreProperties>
</file>