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ram\Downloads\"/>
    </mc:Choice>
  </mc:AlternateContent>
  <bookViews>
    <workbookView xWindow="0" yWindow="0" windowWidth="28800" windowHeight="13500"/>
  </bookViews>
  <sheets>
    <sheet name="Sheet1" sheetId="1" r:id="rId1"/>
  </sheets>
  <definedNames>
    <definedName name="_xlnm.Print_Area" localSheetId="0">Sheet1!$A$1:$K$40</definedName>
  </definedNames>
  <calcPr calcId="162913"/>
</workbook>
</file>

<file path=xl/calcChain.xml><?xml version="1.0" encoding="utf-8"?>
<calcChain xmlns="http://schemas.openxmlformats.org/spreadsheetml/2006/main">
  <c r="F27" i="1" l="1"/>
  <c r="F25" i="1"/>
  <c r="F23" i="1"/>
  <c r="F21" i="1"/>
  <c r="F19" i="1"/>
  <c r="F17" i="1"/>
  <c r="F15" i="1"/>
  <c r="F13" i="1"/>
  <c r="F11" i="1"/>
  <c r="G30" i="1" s="1"/>
  <c r="G31" i="1" l="1"/>
  <c r="G32" i="1" s="1"/>
</calcChain>
</file>

<file path=xl/sharedStrings.xml><?xml version="1.0" encoding="utf-8"?>
<sst xmlns="http://schemas.openxmlformats.org/spreadsheetml/2006/main" count="64" uniqueCount="55">
  <si>
    <t xml:space="preserve">KB Dubrava </t>
  </si>
  <si>
    <t>_____________________________________</t>
  </si>
  <si>
    <t>Av. Gojka Šuška 6</t>
  </si>
  <si>
    <t>Ponuditelj</t>
  </si>
  <si>
    <t>10000 Zagreb</t>
  </si>
  <si>
    <t>TROŠKOVNIK -Nabava opreme za kuhinju KBD</t>
  </si>
  <si>
    <t>Red br.</t>
  </si>
  <si>
    <t>Naziv i opis predmeta nabave</t>
  </si>
  <si>
    <t>Jed.
mj.</t>
  </si>
  <si>
    <t>Količina</t>
  </si>
  <si>
    <t>Jedinična cijena</t>
  </si>
  <si>
    <t>Ukupan iznos  bez PDV-a (količina x jedinična cijena)</t>
  </si>
  <si>
    <t>Stopa PDV-a (%)</t>
  </si>
  <si>
    <t>Oprema zadovoljava tražene karakteristike DA/NE</t>
  </si>
  <si>
    <t>U kolonu upisati broj stranice kataloga/prospekta/specifikacije/izjave ovjerenih od strane proizvođača ili od strane ovlaštenog zastupnika proizvođača za EU na kojoj je vidljiva tražena karakteristika</t>
  </si>
  <si>
    <t>Proizvođač i zemlja porijekla, naziv modela uređaja/proizvoda</t>
  </si>
  <si>
    <t xml:space="preserve">Kataloški broj </t>
  </si>
  <si>
    <t>1</t>
  </si>
  <si>
    <t>1.</t>
  </si>
  <si>
    <t>Transporter poslužavnika (povratni dio)</t>
  </si>
  <si>
    <t>KPL</t>
  </si>
  <si>
    <t>Transporter s povratnim sustavom za poslužavnike, dvokabelna izvedba ili jednakovrijedno.
• Kapacitet povrata: min. 14 poslužavnika/min
• Veličina poslužavnika: max 530×370 mm; min 425×325 mm; pravokutni
• Max opterećenje: 5 kg/m duljine
• Sekcija povrata: duljina 2.500 mm (±50 mm); širina 500 mm (±20 mm); radna visina 915 mm (±20 mm)
• Transportne trake: PU s ojačanom jezgrom (poliester) ili jednakovrijedno
• Sekcije transportnog stola: stol s vodilicama 50 mm, 2.500 mm (±50 mm); uspon 915→1.065 mm; krivulja 90°; stol 1.460 mm (±30 mm); stol 500 mm (±20 mm) i 1.040 mm (±30 mm) (s udubljenjima)
• Pogon: 2 jed. × 0,55 kW (±10 %); upravljački ormar min. IP44
• Glavni prekidač 32 A; mehanički krajnji prekidač; E-STOP
• Vodilice i nogice od nehrđajućeg čelika (kv. cijev 40×40 mm (±2 mm))</t>
  </si>
  <si>
    <t>2.</t>
  </si>
  <si>
    <t>Magnet za podizanje pribora za jelo</t>
  </si>
  <si>
    <t>Sustav trajnih magneta za prijenos magnetiziranog pribora na traku perilice; cijela izvedba od nehrđajućeg čelika.
• Smanjenje magnetske sile &lt;1 % u 10 god. (potvrda proizvođača)
• Max dubina prolaska poslužavnika ispod magneta: 30 mm
• Dimenzije: duljina 983 mm (±20 mm); širina 436 mm (±20 mm)
• Broj pojaseva za prikupljanje: 1
• Pogonski valjak s integriranim bubanj-motorom (bez održavanja); snaga 0,37 kW (±10 %)
• Ležaji od nehrđajućeg čelika; pojas otporan na deterdžente i temperature pranja
• Integrirani pločasti demagnetizator (u tijelu od inox-a)
• Poklopac s šarkama od nehrđajućeg čelika min. kvalitete EN 1.4301 (X5CrNi18-10) prema HRN EN 10088-2
• Električni priključak: 3 NPE 400 V, 50 Hz</t>
  </si>
  <si>
    <t>3.</t>
  </si>
  <si>
    <t>Dovodna jedinica poslužavnika</t>
  </si>
  <si>
    <t>Automatska tračna perilica posuđa sukladno HRN EN 17735 ili jednakovrijedno.
• Radna visina 920 mm (±20 mm); iskoristiva širina prolaza min. 1.220 mm; iskoristiva visina prolaza min. 585 mm
• Ukupna duljina stroja: max 9.840 mm; kontaktna duljina min. 3.750 mm
• Vrijeme kontakta: min. 2 min (posuđe/pribor), min. 3 min (poslužavnici)
• Kapacitet: min. 14 poslužavnika/min
• Podjela staza: posuđe min. 640 mm; pribor min. 150 mm; poslužavnici min. 380 mm
• Modularna izvedba; konstrukcija EN 1.4301 (X5CrNi18-10) prema HRN EN 10088-2; čelični remen sjekira min. Ø 8 mm
• Dvostjenska izolirana klizna vrata s kompenzacijom težine i sigurnosnim prekidačem
• Min. 2 neovisno pokretane transportne trake
• Zone: ulaz/tunel 3.040 mm (±50 mm); pretpranje min. 800 mm; smanjenje prijenosa vode min. 200 mm; glavno pranje I min. 800 mm; glavno pranje II min. 800 mm; smanjenje prijenosa vode min. 400 mm; ispiranje s pumpom min. 600 mm; završno ispiranje svježom vodom 80–85 °C, potrošnja 235 L/h (±10 %)
• Sustav samočišćenja; bypass za uštedu deterdženta; doziranje sredstva za ispiranje
• Sprječivač povratnog toka (air gap) sukladno HRN EN 1717
• Sve pumpe samopražnjeće; nadzor curenja pumpi; nagnut gornji dio spremnika
• Zona sušenja niskih temperatura I: min. 1.600 mm + traka za puhanje odozdo
• Zona sušenja niskih temperatura II: min. 600 mm s vratima
• Izlazna sekcija 1.000 mm (±30 mm) s krajnjim prekidačem trake
• Opskrba vodom: meka topla (max 3 °dH, max 50 °C); demineralizirana hladna (max 3 °dH, max 12 °C); tlak 2,5–6,0 bar; odvod DN 70
• Sustav povrata topline (bez toplinske pumpe); ispušni zrak max 20 °C; izmjenjivač – cijevi inox, lamele Al
• Grijanje: para 1,6–2,0 bar; napajanje 3 NPE 400 V, 50 Hz
• Upravljački ormar inox, min. IP44; grafički zaslon u boji; min. 2 razine pristupa pod lozinkom; radni dnevnik (HRN EN 17735)
• Funkcije: reverz, timer, mjerač potrošnje, brojači sati/intervala održavanja, beznaponski kontakti za pumpice za doziranje, autom. punjenje, glavni prekidač s E-STOP, nadzor odvoda, autom. pražnjenje, prekidači vrata i kraja trake
• Aplikacija (Bluetooth ili jednakovrijedno) za pregled i izvoz podataka u PDF (higijena, potrošnja, pogreške)
• Dodatna funkcija E-STOP na ormaru
• Integrirani sustav reverzne osmoze: tlak 3,0–6,0 bar; vodljivost sirove vode max 1.000 μS/cm; Fe i Cl max 0,1 mg/L; Mn max 0,04 mg/L; KMnO₄/SiO₂ max 10 mg/L; čistoća desalinizacije min. 98 %; dodatno opterećenje 0,5 kW (±10 %)</t>
  </si>
  <si>
    <t>4.</t>
  </si>
  <si>
    <t>Tračna perilica posuđa s više spremnika (glavni stroj)</t>
  </si>
  <si>
    <t>5.</t>
  </si>
  <si>
    <t>Uređaj za slaganje poslužavnika</t>
  </si>
  <si>
    <t>Automatsko slaganje izlaznih poslužavnika na pokretni dispenzer (Poz. 60) s međuspremnim slaganjem za zamjenu kolica bez prekida rada.
• Duljina jedinice: 1.285 mm (±50 mm)
• Predviđena dimenzija poslužavnika: 530×370 mm
• Fotoelektrični senzori ili jednakovrijedno za nadzor i upozorenja</t>
  </si>
  <si>
    <t>6.</t>
  </si>
  <si>
    <t>Kolica s podiznom platformom (dispenzer)</t>
  </si>
  <si>
    <t>Pokretna kolica s podiznom platformom za slaganje poslužavnika za uporabu s Poz. 50.
• Dimenzije: duljina max 700 mm; širina 500 mm (±20 mm); visina 910 mm (±20 mm)
• Materijal: nehrđajući čelik EN 1.4301 (X5CrNi18-10) prema HRN EN 10088-2; kutni odbojnici od plastike otporne na udarce
• Podešavanje visine/opterećenja preko zateznih opruga (dostupne za održavanje)
• 4 kotača, 2 s kočnicom; promjer kotača 125 mm (±10 mm)</t>
  </si>
  <si>
    <t>7.</t>
  </si>
  <si>
    <t>Stol za spremnike pribora za jelo</t>
  </si>
  <si>
    <t>Ravni stol od nehrđajućeg čelika min. kvalitete EN 1.4301 (X5CrNi18-10) prema HRN EN 10088-2 za 2 plastične posude.
• Posude: 2 kom, 600×400×220 mm (±20 mm) ili jednakovrijedno
• Cijevna baza s podesivim nogicama (±20 mm)
• Dimenzije stola: duljina 1.200 mm (±30 mm); širina 350 mm (±10 mm); radna visina 360 mm (±20 mm)</t>
  </si>
  <si>
    <t>8.</t>
  </si>
  <si>
    <t>Korito za ispiranje za sustav obrade otpada od hrane</t>
  </si>
  <si>
    <t>Korita s nagibom prema sustavu obrade otpada (Poz. 90), zatvoreni krug vode za ispiranje. Cijela izvedba od nehrđajućeg čelika min. kvalitete EN 1.4301 (X5CrNi18-10) prema HRN EN 10088-2.
• Ravno korito s točkom povrata vode, 1.000 mm (±30 mm)
• Nastavak ravnog korita, 1.000 mm (±30 mm)
• Ravno korito s točkom povrata vode, 1.000 mm (±30 mm)
• Nastavak ravnog korita, 1.000 mm (±30 mm)
• Spojni element za 2 ispirna korita
• Koljeno korita, 1 kom
• Nastavak ravnog ispirnog korita, 2.000 mm (±50 mm)
• Koljeno ispirnog korita, 1 kom
• Pribor: spojni element prema sustavu Poz. 90 s magnetom za zadržavanje pribora; nosači za montažu 4 kom; potporne nogice 2 kom
• Plastična cijev za povrat vode uključena u opseg isporuke</t>
  </si>
  <si>
    <t>9.</t>
  </si>
  <si>
    <t>Sustav za obradu otpada od hrane (mljevenje + preša)</t>
  </si>
  <si>
    <t>Kompaktan sustav s jedinicom za mljevenje i prešom za odvodnjavanje u jednom uređaju ili jednakovrijedno.
• Brusna jedinica: brusni disk + prsten za sito + oštrica; uklonjivo sito
• Preša: cijevno sito + pogonjeni puž transporter; velika vrata za čišćenje
• Smanjenje volumena otpada: min. 70 %
• Materijal: nehrđajući čelik EN 1.4301 (X5CrNi18-10) prema HRN EN 10088-2; metalne nogice za apsorpciju vibracija
• Autom. regulacija razine vode; program ispiranja; priključak svježe vode s el. ventilom, filtrom, prigušnim ventilom (montiran)
• Mogućnost ispiranja sita toplom vodom (50 °C (±5 °C)); ugrađena zvučna izolacija; glavni prekidač
• Kapaciteti: otpad od hrane min. 450 kg/h; miješani otpad min. 320 kg/h
• Dimenzije: duljina (bez kanala) 1.500 mm (±30 mm); s padobranom 1.900 mm (±30 mm); širina 700 mm (±20 mm); radna visina 900 mm (±20 mm); ukupna visina (zatvoren) 1.675 mm (±30 mm) / (otvoren) 2.035 mm (±50 mm)
• Max duljina korita Poz. 80: do 12 m
• Snage motora: mljevenje 5,5 kW (±10 %); preša 1,2 kW (±10 %); cirkulacijska pumpa 2,0 kW (±10 %)
• Priključci: hladna voda R 3/4″, 150 L/h (±10 %); topla voda R 3/4″, 120 L/h (±10 %), 50 °C (±5 °C)
• Napon: 3 NPE 400 V, 50 Hz</t>
  </si>
  <si>
    <t>Ukupan iznos bez PDV-a:</t>
  </si>
  <si>
    <t>Iznos PDV-a:</t>
  </si>
  <si>
    <t>Sveukupan iznos s PDV-om:</t>
  </si>
  <si>
    <t xml:space="preserve">Cijena uključuje sve navedeno </t>
  </si>
  <si>
    <t>Isporuka kompletne opreme DDP Klinička bolnica Dubrava (Incoterms 2020), istovar i unos u prostoriju ugradnje.</t>
  </si>
  <si>
    <t xml:space="preserve">Demontaža postojećeg sustava </t>
  </si>
  <si>
    <t>Kompletna montaža svih dijelova  uključujući mehaničke spojeve, spoj na električnu instalaciju (3 NPE 400 V, 50 Hz), parnu instalaciju (1,6–2,0 bar), dovod meke tople vode i demineralizirane hladne vode, odvod DN 70.</t>
  </si>
  <si>
    <t>Puštanje u rad, ispitivanje svih funkcija, validacija sukladno HRN EN 17735, mjerenje vremena kontakta, potrošnje vode i parametara završnog ispiranja; izrada zapisnika o puštanju u rad.</t>
  </si>
  <si>
    <t>Edukacija operatera i tehničkog osoblja naručitelja za rukovanje, čišćenje, sigurnosne procedure i osnovno održavanje; min. 8 sati, na hrvatskom jeziku, s potvrdom o edukaciji.</t>
  </si>
  <si>
    <t>Upute za uporabu, upute za održavanje, sheme električne, vodovodne i parne instalacije, popis rezervnih dijelova, izjava o sukladnosti (CE), certifikati materijala (EN 1.4301 prema HRN EN 10204), izvješća o ispitivanju.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</si>
</sst>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n_-;\-* #,##0.00\ _k_n_-;_-* &quot;-&quot;??\ _k_n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9"/>
      <name val="Arial"/>
      <family val="2"/>
      <charset val="238"/>
    </font>
    <font>
      <b/>
      <sz val="1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1" fillId="0" borderId="0"/>
    <xf numFmtId="43" fontId="1" fillId="0" borderId="0"/>
    <xf numFmtId="43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8" fillId="0" borderId="0"/>
    <xf numFmtId="0" fontId="4" fillId="0" borderId="0"/>
    <xf numFmtId="0" fontId="4" fillId="3" borderId="0"/>
    <xf numFmtId="0" fontId="4" fillId="4" borderId="0"/>
    <xf numFmtId="0" fontId="4" fillId="5" borderId="0"/>
    <xf numFmtId="0" fontId="4" fillId="6" borderId="0"/>
    <xf numFmtId="0" fontId="4" fillId="7" borderId="0"/>
    <xf numFmtId="0" fontId="4" fillId="8" borderId="0"/>
    <xf numFmtId="0" fontId="4" fillId="3" borderId="0"/>
    <xf numFmtId="0" fontId="4" fillId="4" borderId="0"/>
    <xf numFmtId="0" fontId="4" fillId="5" borderId="0"/>
    <xf numFmtId="0" fontId="4" fillId="6" borderId="0"/>
    <xf numFmtId="0" fontId="4" fillId="7" borderId="0"/>
    <xf numFmtId="0" fontId="4" fillId="8" borderId="0"/>
    <xf numFmtId="0" fontId="4" fillId="9" borderId="0"/>
    <xf numFmtId="0" fontId="4" fillId="10" borderId="0"/>
    <xf numFmtId="0" fontId="4" fillId="11" borderId="0"/>
    <xf numFmtId="0" fontId="4" fillId="6" borderId="0"/>
    <xf numFmtId="0" fontId="4" fillId="9" borderId="0"/>
    <xf numFmtId="0" fontId="4" fillId="12" borderId="0"/>
    <xf numFmtId="0" fontId="4" fillId="10" borderId="0"/>
    <xf numFmtId="0" fontId="4" fillId="11" borderId="0"/>
    <xf numFmtId="0" fontId="4" fillId="6" borderId="0"/>
    <xf numFmtId="0" fontId="4" fillId="9" borderId="0"/>
    <xf numFmtId="0" fontId="4" fillId="12" borderId="0"/>
    <xf numFmtId="0" fontId="4" fillId="9" borderId="0"/>
    <xf numFmtId="0" fontId="9" fillId="13" borderId="0"/>
    <xf numFmtId="0" fontId="9" fillId="10" borderId="0"/>
    <xf numFmtId="0" fontId="9" fillId="11" borderId="0"/>
    <xf numFmtId="0" fontId="9" fillId="14" borderId="0"/>
    <xf numFmtId="0" fontId="9" fillId="15" borderId="0"/>
    <xf numFmtId="0" fontId="9" fillId="16" borderId="0"/>
    <xf numFmtId="0" fontId="9" fillId="13" borderId="0"/>
    <xf numFmtId="0" fontId="9" fillId="10" borderId="0"/>
    <xf numFmtId="0" fontId="9" fillId="11" borderId="0"/>
    <xf numFmtId="0" fontId="9" fillId="14" borderId="0"/>
    <xf numFmtId="0" fontId="9" fillId="15" borderId="0"/>
    <xf numFmtId="0" fontId="9" fillId="16" borderId="0"/>
    <xf numFmtId="0" fontId="9" fillId="17" borderId="0"/>
    <xf numFmtId="0" fontId="9" fillId="18" borderId="0"/>
    <xf numFmtId="0" fontId="9" fillId="19" borderId="0"/>
    <xf numFmtId="0" fontId="9" fillId="14" borderId="0"/>
    <xf numFmtId="0" fontId="9" fillId="15" borderId="0"/>
    <xf numFmtId="0" fontId="9" fillId="20" borderId="0"/>
    <xf numFmtId="0" fontId="10" fillId="4" borderId="0"/>
    <xf numFmtId="0" fontId="11" fillId="21" borderId="2"/>
    <xf numFmtId="0" fontId="12" fillId="22" borderId="3"/>
    <xf numFmtId="0" fontId="13" fillId="0" borderId="0"/>
    <xf numFmtId="0" fontId="14" fillId="0" borderId="4"/>
    <xf numFmtId="0" fontId="15" fillId="0" borderId="5"/>
    <xf numFmtId="0" fontId="16" fillId="0" borderId="6"/>
    <xf numFmtId="0" fontId="16" fillId="0" borderId="0"/>
    <xf numFmtId="0" fontId="17" fillId="8" borderId="2"/>
    <xf numFmtId="0" fontId="9" fillId="17" borderId="0"/>
    <xf numFmtId="0" fontId="9" fillId="18" borderId="0"/>
    <xf numFmtId="0" fontId="9" fillId="19" borderId="0"/>
    <xf numFmtId="0" fontId="9" fillId="14" borderId="0"/>
    <xf numFmtId="0" fontId="9" fillId="15" borderId="0"/>
    <xf numFmtId="0" fontId="9" fillId="20" borderId="0"/>
    <xf numFmtId="0" fontId="11" fillId="21" borderId="2"/>
    <xf numFmtId="0" fontId="18" fillId="0" borderId="7"/>
    <xf numFmtId="0" fontId="10" fillId="4" borderId="0"/>
    <xf numFmtId="0" fontId="14" fillId="0" borderId="4"/>
    <xf numFmtId="0" fontId="15" fillId="0" borderId="5"/>
    <xf numFmtId="0" fontId="16" fillId="0" borderId="6"/>
    <xf numFmtId="0" fontId="16" fillId="0" borderId="0"/>
    <xf numFmtId="0" fontId="19" fillId="23" borderId="0"/>
    <xf numFmtId="0" fontId="19" fillId="23" borderId="0"/>
    <xf numFmtId="0" fontId="18" fillId="0" borderId="7"/>
    <xf numFmtId="0" fontId="12" fillId="22" borderId="3"/>
    <xf numFmtId="0" fontId="13" fillId="0" borderId="0"/>
    <xf numFmtId="0" fontId="20" fillId="0" borderId="8"/>
    <xf numFmtId="0" fontId="20" fillId="0" borderId="8"/>
    <xf numFmtId="0" fontId="17" fillId="8" borderId="2"/>
    <xf numFmtId="0" fontId="5" fillId="0" borderId="0"/>
    <xf numFmtId="0" fontId="4" fillId="0" borderId="0"/>
  </cellStyleXfs>
  <cellXfs count="43">
    <xf numFmtId="0" fontId="0" fillId="0" borderId="0" xfId="0"/>
    <xf numFmtId="0" fontId="3" fillId="0" borderId="0" xfId="0" applyFont="1"/>
    <xf numFmtId="0" fontId="2" fillId="0" borderId="0" xfId="0" applyFont="1"/>
    <xf numFmtId="0" fontId="3" fillId="2" borderId="0" xfId="0" applyFont="1" applyFill="1"/>
    <xf numFmtId="49" fontId="3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1" xfId="0" applyFont="1" applyBorder="1"/>
    <xf numFmtId="49" fontId="21" fillId="0" borderId="0" xfId="0" applyNumberFormat="1" applyFont="1" applyAlignment="1">
      <alignment horizontal="center" vertical="center"/>
    </xf>
    <xf numFmtId="0" fontId="21" fillId="2" borderId="0" xfId="0" applyFont="1" applyFill="1"/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22" fillId="24" borderId="1" xfId="0" applyNumberFormat="1" applyFont="1" applyFill="1" applyBorder="1" applyAlignment="1">
      <alignment horizontal="center" vertical="center" wrapText="1"/>
    </xf>
    <xf numFmtId="0" fontId="22" fillId="24" borderId="1" xfId="0" applyFont="1" applyFill="1" applyBorder="1" applyAlignment="1">
      <alignment horizontal="center" vertical="center" wrapText="1"/>
    </xf>
    <xf numFmtId="0" fontId="23" fillId="24" borderId="1" xfId="104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9" fontId="24" fillId="25" borderId="10" xfId="0" applyNumberFormat="1" applyFont="1" applyFill="1" applyBorder="1" applyAlignment="1">
      <alignment horizontal="center" vertical="center"/>
    </xf>
    <xf numFmtId="49" fontId="25" fillId="2" borderId="10" xfId="0" applyNumberFormat="1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 vertical="center" wrapText="1"/>
    </xf>
    <xf numFmtId="1" fontId="27" fillId="0" borderId="9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wrapText="1"/>
    </xf>
    <xf numFmtId="1" fontId="27" fillId="0" borderId="1" xfId="0" applyNumberFormat="1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0" fontId="26" fillId="2" borderId="10" xfId="0" applyFont="1" applyFill="1" applyBorder="1" applyAlignment="1">
      <alignment vertical="center" wrapText="1"/>
    </xf>
    <xf numFmtId="0" fontId="29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49" fontId="25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Border="1"/>
    <xf numFmtId="4" fontId="0" fillId="0" borderId="1" xfId="0" applyNumberFormat="1" applyBorder="1"/>
    <xf numFmtId="0" fontId="2" fillId="0" borderId="0" xfId="0" applyFont="1" applyAlignment="1">
      <alignment horizontal="left"/>
    </xf>
    <xf numFmtId="0" fontId="3" fillId="2" borderId="0" xfId="0" applyFont="1" applyFill="1"/>
    <xf numFmtId="0" fontId="2" fillId="0" borderId="0" xfId="0" applyFont="1" applyAlignment="1">
      <alignment horizontal="center"/>
    </xf>
    <xf numFmtId="0" fontId="0" fillId="0" borderId="0" xfId="0"/>
    <xf numFmtId="4" fontId="0" fillId="0" borderId="1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22" fillId="0" borderId="1" xfId="0" applyFont="1" applyBorder="1" applyAlignment="1">
      <alignment horizontal="right"/>
    </xf>
    <xf numFmtId="0" fontId="3" fillId="0" borderId="0" xfId="0" applyFont="1"/>
    <xf numFmtId="0" fontId="29" fillId="0" borderId="1" xfId="0" applyFont="1" applyBorder="1" applyAlignment="1">
      <alignment horizontal="left" vertical="center" wrapText="1"/>
    </xf>
  </cellXfs>
  <cellStyles count="105">
    <cellStyle name="20% - Accent1 2" xfId="31"/>
    <cellStyle name="20% - Accent2 2" xfId="32"/>
    <cellStyle name="20% - Accent3 2" xfId="33"/>
    <cellStyle name="20% - Accent4 2" xfId="34"/>
    <cellStyle name="20% - Accent5 2" xfId="35"/>
    <cellStyle name="20% - Accent6 2" xfId="36"/>
    <cellStyle name="20% - Isticanje1" xfId="37"/>
    <cellStyle name="20% - Isticanje2" xfId="38"/>
    <cellStyle name="20% - Isticanje3" xfId="39"/>
    <cellStyle name="20% - Isticanje4" xfId="40"/>
    <cellStyle name="20% - Isticanje5" xfId="41"/>
    <cellStyle name="20% - Isticanje6" xfId="42"/>
    <cellStyle name="40% - Accent1 2" xfId="43"/>
    <cellStyle name="40% - Accent2 2" xfId="44"/>
    <cellStyle name="40% - Accent3 2" xfId="45"/>
    <cellStyle name="40% - Accent4 2" xfId="46"/>
    <cellStyle name="40% - Accent5 2" xfId="47"/>
    <cellStyle name="40% - Accent6 2" xfId="48"/>
    <cellStyle name="40% - Isticanje2" xfId="49"/>
    <cellStyle name="40% - Isticanje3" xfId="50"/>
    <cellStyle name="40% - Isticanje4" xfId="51"/>
    <cellStyle name="40% - Isticanje5" xfId="52"/>
    <cellStyle name="40% - Isticanje6" xfId="53"/>
    <cellStyle name="40% - Naglasak1" xfId="54"/>
    <cellStyle name="60% - Accent1 2" xfId="55"/>
    <cellStyle name="60% - Accent2 2" xfId="56"/>
    <cellStyle name="60% - Accent3 2" xfId="57"/>
    <cellStyle name="60% - Accent4 2" xfId="58"/>
    <cellStyle name="60% - Accent5 2" xfId="59"/>
    <cellStyle name="60% - Accent6 2" xfId="60"/>
    <cellStyle name="60% - Isticanje1" xfId="61"/>
    <cellStyle name="60% - Isticanje2" xfId="62"/>
    <cellStyle name="60% - Isticanje3" xfId="63"/>
    <cellStyle name="60% - Isticanje4" xfId="64"/>
    <cellStyle name="60% - Isticanje5" xfId="65"/>
    <cellStyle name="60% - Isticanje6" xfId="66"/>
    <cellStyle name="Accent1 2" xfId="67"/>
    <cellStyle name="Accent2 2" xfId="68"/>
    <cellStyle name="Accent3 2" xfId="69"/>
    <cellStyle name="Accent4 2" xfId="70"/>
    <cellStyle name="Accent5 2" xfId="71"/>
    <cellStyle name="Accent6 2" xfId="72"/>
    <cellStyle name="Bad 2" xfId="73"/>
    <cellStyle name="Calculation 2" xfId="74"/>
    <cellStyle name="Check Cell 2" xfId="75"/>
    <cellStyle name="Comma 2" xfId="3"/>
    <cellStyle name="Comma 3" xfId="2"/>
    <cellStyle name="Explanatory Text 2" xfId="76"/>
    <cellStyle name="Heading 1 2" xfId="77"/>
    <cellStyle name="Heading 2 2" xfId="78"/>
    <cellStyle name="Heading 3 2" xfId="79"/>
    <cellStyle name="Heading 4 2" xfId="80"/>
    <cellStyle name="Input 2" xfId="81"/>
    <cellStyle name="Isticanje1" xfId="82"/>
    <cellStyle name="Isticanje2" xfId="83"/>
    <cellStyle name="Isticanje3" xfId="84"/>
    <cellStyle name="Isticanje4" xfId="85"/>
    <cellStyle name="Isticanje5" xfId="86"/>
    <cellStyle name="Isticanje6" xfId="87"/>
    <cellStyle name="Izračun" xfId="88"/>
    <cellStyle name="Linked Cell 2" xfId="89"/>
    <cellStyle name="Loše" xfId="90"/>
    <cellStyle name="Naslov 1" xfId="91"/>
    <cellStyle name="Naslov 2" xfId="92"/>
    <cellStyle name="Naslov 3" xfId="93"/>
    <cellStyle name="Naslov 4" xfId="94"/>
    <cellStyle name="Neutral 2" xfId="95"/>
    <cellStyle name="Neutralno" xfId="96"/>
    <cellStyle name="Normal 10" xfId="4"/>
    <cellStyle name="Normal 11" xfId="5"/>
    <cellStyle name="Normal 12" xfId="28"/>
    <cellStyle name="Normal 13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03"/>
    <cellStyle name="Normal 2 3" xfId="29"/>
    <cellStyle name="Normal 21" xfId="13"/>
    <cellStyle name="Normal 3" xfId="14"/>
    <cellStyle name="Normal 3 2" xfId="30"/>
    <cellStyle name="Normal 4" xfId="15"/>
    <cellStyle name="Normal 4 2" xfId="27"/>
    <cellStyle name="Normal 5" xfId="16"/>
    <cellStyle name="Normal 5 2" xfId="17"/>
    <cellStyle name="Normal 6" xfId="18"/>
    <cellStyle name="Normal 7" xfId="1"/>
    <cellStyle name="Normal 8" xfId="19"/>
    <cellStyle name="Normal 9" xfId="20"/>
    <cellStyle name="Normal_Sheet1" xfId="104"/>
    <cellStyle name="Normalno" xfId="0" builtinId="0"/>
    <cellStyle name="Normalno 2" xfId="21"/>
    <cellStyle name="Normalno 5" xfId="22"/>
    <cellStyle name="Obično 3" xfId="23"/>
    <cellStyle name="Obično 4" xfId="24"/>
    <cellStyle name="Obično 9" xfId="25"/>
    <cellStyle name="Obično_BIONICS MON EKG CTG" xfId="26"/>
    <cellStyle name="Povezana ćelija" xfId="97"/>
    <cellStyle name="Provjera ćelije" xfId="98"/>
    <cellStyle name="Tekst objašnjenja" xfId="99"/>
    <cellStyle name="Total 2" xfId="100"/>
    <cellStyle name="Ukupni zbroj" xfId="101"/>
    <cellStyle name="Unos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31"/>
  <sheetViews>
    <sheetView tabSelected="1" view="pageBreakPreview" zoomScaleNormal="100" zoomScaleSheetLayoutView="100" workbookViewId="0">
      <selection activeCell="B33" sqref="B33"/>
    </sheetView>
  </sheetViews>
  <sheetFormatPr defaultColWidth="8.85546875" defaultRowHeight="15" x14ac:dyDescent="0.25"/>
  <cols>
    <col min="1" max="1" width="9.140625" style="4" bestFit="1" customWidth="1"/>
    <col min="2" max="2" width="95.7109375" style="3" customWidth="1"/>
    <col min="3" max="3" width="6.85546875" style="1" customWidth="1"/>
    <col min="4" max="4" width="11.42578125" style="1" customWidth="1"/>
    <col min="5" max="5" width="12.28515625" customWidth="1"/>
    <col min="6" max="6" width="18.42578125" customWidth="1"/>
    <col min="7" max="7" width="12.28515625" customWidth="1"/>
    <col min="8" max="8" width="21.42578125" customWidth="1"/>
    <col min="9" max="9" width="43.42578125" customWidth="1"/>
    <col min="10" max="10" width="19.140625" customWidth="1"/>
  </cols>
  <sheetData>
    <row r="2" spans="1:11" x14ac:dyDescent="0.25">
      <c r="A2" s="33" t="s">
        <v>0</v>
      </c>
      <c r="B2" s="34"/>
      <c r="H2" s="35" t="s">
        <v>1</v>
      </c>
      <c r="I2" s="36"/>
    </row>
    <row r="3" spans="1:11" x14ac:dyDescent="0.25">
      <c r="A3" s="33" t="s">
        <v>2</v>
      </c>
      <c r="B3" s="34"/>
      <c r="H3" s="35" t="s">
        <v>3</v>
      </c>
      <c r="I3" s="36"/>
    </row>
    <row r="4" spans="1:11" x14ac:dyDescent="0.25">
      <c r="A4" s="33" t="s">
        <v>4</v>
      </c>
      <c r="B4" s="34"/>
    </row>
    <row r="5" spans="1:11" x14ac:dyDescent="0.25">
      <c r="A5" s="13"/>
      <c r="B5" s="13"/>
    </row>
    <row r="6" spans="1:11" x14ac:dyDescent="0.25">
      <c r="A6" s="35" t="s">
        <v>5</v>
      </c>
      <c r="B6" s="34"/>
      <c r="C6" s="41"/>
      <c r="D6" s="41"/>
      <c r="E6" s="36"/>
      <c r="F6" s="36"/>
      <c r="G6" s="36"/>
      <c r="H6" s="36"/>
      <c r="I6" s="36"/>
    </row>
    <row r="9" spans="1:11" s="2" customFormat="1" ht="75" customHeight="1" x14ac:dyDescent="0.25">
      <c r="A9" s="14" t="s">
        <v>6</v>
      </c>
      <c r="B9" s="15" t="s">
        <v>7</v>
      </c>
      <c r="C9" s="15" t="s">
        <v>8</v>
      </c>
      <c r="D9" s="15" t="s">
        <v>9</v>
      </c>
      <c r="E9" s="16" t="s">
        <v>10</v>
      </c>
      <c r="F9" s="16" t="s">
        <v>11</v>
      </c>
      <c r="G9" s="16" t="s">
        <v>12</v>
      </c>
      <c r="H9" s="16" t="s">
        <v>13</v>
      </c>
      <c r="I9" s="16" t="s">
        <v>14</v>
      </c>
      <c r="J9" s="16" t="s">
        <v>15</v>
      </c>
      <c r="K9" s="16" t="s">
        <v>16</v>
      </c>
    </row>
    <row r="10" spans="1:11" s="12" customFormat="1" x14ac:dyDescent="0.25">
      <c r="A10" s="9" t="s">
        <v>17</v>
      </c>
      <c r="B10" s="11">
        <v>2</v>
      </c>
      <c r="C10" s="10">
        <v>3</v>
      </c>
      <c r="D10" s="10">
        <v>4</v>
      </c>
      <c r="E10" s="17">
        <v>5</v>
      </c>
      <c r="F10" s="10">
        <v>6</v>
      </c>
      <c r="G10" s="17">
        <v>7</v>
      </c>
      <c r="H10" s="10">
        <v>8</v>
      </c>
      <c r="I10" s="17">
        <v>9</v>
      </c>
      <c r="J10" s="10">
        <v>10</v>
      </c>
      <c r="K10" s="18">
        <v>11</v>
      </c>
    </row>
    <row r="11" spans="1:11" x14ac:dyDescent="0.25">
      <c r="A11" s="20" t="s">
        <v>18</v>
      </c>
      <c r="B11" s="27" t="s">
        <v>19</v>
      </c>
      <c r="C11" s="22" t="s">
        <v>20</v>
      </c>
      <c r="D11" s="23">
        <v>1</v>
      </c>
      <c r="E11" s="31"/>
      <c r="F11" s="32">
        <f>D11*E11</f>
        <v>0</v>
      </c>
      <c r="G11" s="19"/>
      <c r="H11" s="19"/>
      <c r="I11" s="19"/>
      <c r="J11" s="19"/>
      <c r="K11" s="19"/>
    </row>
    <row r="12" spans="1:11" ht="132" customHeight="1" x14ac:dyDescent="0.25">
      <c r="A12" s="21"/>
      <c r="B12" s="28" t="s">
        <v>21</v>
      </c>
      <c r="C12" s="24"/>
      <c r="D12" s="25"/>
      <c r="E12" s="31"/>
      <c r="F12" s="32"/>
      <c r="G12" s="19"/>
      <c r="H12" s="19"/>
      <c r="I12" s="19"/>
      <c r="J12" s="19"/>
      <c r="K12" s="19"/>
    </row>
    <row r="13" spans="1:11" x14ac:dyDescent="0.25">
      <c r="A13" s="21" t="s">
        <v>22</v>
      </c>
      <c r="B13" s="29" t="s">
        <v>23</v>
      </c>
      <c r="C13" s="22" t="s">
        <v>20</v>
      </c>
      <c r="D13" s="23">
        <v>1</v>
      </c>
      <c r="E13" s="31"/>
      <c r="F13" s="32">
        <f>D13*E13</f>
        <v>0</v>
      </c>
      <c r="G13" s="19"/>
      <c r="H13" s="19"/>
      <c r="I13" s="19"/>
      <c r="J13" s="19"/>
      <c r="K13" s="19"/>
    </row>
    <row r="14" spans="1:11" ht="127.5" customHeight="1" x14ac:dyDescent="0.25">
      <c r="A14" s="21"/>
      <c r="B14" s="26" t="s">
        <v>24</v>
      </c>
      <c r="C14" s="24"/>
      <c r="D14" s="25"/>
      <c r="E14" s="31"/>
      <c r="F14" s="32"/>
      <c r="G14" s="19"/>
      <c r="H14" s="19"/>
      <c r="I14" s="19"/>
      <c r="J14" s="19"/>
      <c r="K14" s="19"/>
    </row>
    <row r="15" spans="1:11" x14ac:dyDescent="0.25">
      <c r="A15" s="30" t="s">
        <v>25</v>
      </c>
      <c r="B15" s="29" t="s">
        <v>26</v>
      </c>
      <c r="C15" s="22" t="s">
        <v>20</v>
      </c>
      <c r="D15" s="23">
        <v>1</v>
      </c>
      <c r="E15" s="31"/>
      <c r="F15" s="32">
        <f>D15*E15</f>
        <v>0</v>
      </c>
      <c r="G15" s="19"/>
      <c r="H15" s="19"/>
      <c r="I15" s="19"/>
      <c r="J15" s="19"/>
      <c r="K15" s="19"/>
    </row>
    <row r="16" spans="1:11" ht="384" customHeight="1" x14ac:dyDescent="0.25">
      <c r="A16" s="30"/>
      <c r="B16" s="28" t="s">
        <v>27</v>
      </c>
      <c r="C16" s="24"/>
      <c r="D16" s="25"/>
      <c r="E16" s="31"/>
      <c r="F16" s="32"/>
      <c r="G16" s="19"/>
      <c r="H16" s="19"/>
      <c r="I16" s="19"/>
      <c r="J16" s="19"/>
      <c r="K16" s="19"/>
    </row>
    <row r="17" spans="1:11" x14ac:dyDescent="0.25">
      <c r="A17" s="30" t="s">
        <v>28</v>
      </c>
      <c r="B17" s="29" t="s">
        <v>29</v>
      </c>
      <c r="C17" s="22" t="s">
        <v>20</v>
      </c>
      <c r="D17" s="23">
        <v>1</v>
      </c>
      <c r="E17" s="31"/>
      <c r="F17" s="32">
        <f>D17*E17</f>
        <v>0</v>
      </c>
      <c r="G17" s="19"/>
      <c r="H17" s="19"/>
      <c r="I17" s="19"/>
      <c r="J17" s="19"/>
      <c r="K17" s="19"/>
    </row>
    <row r="18" spans="1:11" ht="382.5" customHeight="1" x14ac:dyDescent="0.25">
      <c r="A18" s="30"/>
      <c r="B18" s="42" t="s">
        <v>27</v>
      </c>
      <c r="C18" s="24"/>
      <c r="D18" s="25"/>
      <c r="E18" s="31"/>
      <c r="F18" s="32"/>
      <c r="G18" s="19"/>
      <c r="H18" s="19"/>
      <c r="I18" s="19"/>
      <c r="J18" s="19"/>
      <c r="K18" s="19"/>
    </row>
    <row r="19" spans="1:11" x14ac:dyDescent="0.25">
      <c r="A19" s="30" t="s">
        <v>30</v>
      </c>
      <c r="B19" s="29" t="s">
        <v>31</v>
      </c>
      <c r="C19" s="22" t="s">
        <v>20</v>
      </c>
      <c r="D19" s="23">
        <v>1</v>
      </c>
      <c r="E19" s="31"/>
      <c r="F19" s="32">
        <f>D19*E19</f>
        <v>0</v>
      </c>
      <c r="G19" s="19"/>
      <c r="H19" s="19"/>
      <c r="I19" s="19"/>
      <c r="J19" s="19"/>
      <c r="K19" s="19"/>
    </row>
    <row r="20" spans="1:11" ht="60" customHeight="1" x14ac:dyDescent="0.25">
      <c r="A20" s="30"/>
      <c r="B20" s="28" t="s">
        <v>32</v>
      </c>
      <c r="C20" s="24"/>
      <c r="D20" s="25"/>
      <c r="E20" s="31"/>
      <c r="F20" s="32"/>
      <c r="G20" s="19"/>
      <c r="H20" s="19"/>
      <c r="I20" s="19"/>
      <c r="J20" s="19"/>
      <c r="K20" s="19"/>
    </row>
    <row r="21" spans="1:11" x14ac:dyDescent="0.25">
      <c r="A21" s="30" t="s">
        <v>33</v>
      </c>
      <c r="B21" s="29" t="s">
        <v>34</v>
      </c>
      <c r="C21" s="22" t="s">
        <v>20</v>
      </c>
      <c r="D21" s="23">
        <v>1</v>
      </c>
      <c r="E21" s="31"/>
      <c r="F21" s="32">
        <f>D21*E21</f>
        <v>0</v>
      </c>
      <c r="G21" s="19"/>
      <c r="H21" s="19"/>
      <c r="I21" s="19"/>
      <c r="J21" s="19"/>
      <c r="K21" s="19"/>
    </row>
    <row r="22" spans="1:11" ht="60" customHeight="1" x14ac:dyDescent="0.25">
      <c r="A22" s="30"/>
      <c r="B22" s="28" t="s">
        <v>35</v>
      </c>
      <c r="C22" s="24"/>
      <c r="D22" s="25"/>
      <c r="E22" s="31"/>
      <c r="F22" s="32"/>
      <c r="G22" s="19"/>
      <c r="H22" s="19"/>
      <c r="I22" s="19"/>
      <c r="J22" s="19"/>
      <c r="K22" s="19"/>
    </row>
    <row r="23" spans="1:11" x14ac:dyDescent="0.25">
      <c r="A23" s="30" t="s">
        <v>36</v>
      </c>
      <c r="B23" s="29" t="s">
        <v>37</v>
      </c>
      <c r="C23" s="22" t="s">
        <v>20</v>
      </c>
      <c r="D23" s="23">
        <v>1</v>
      </c>
      <c r="E23" s="31"/>
      <c r="F23" s="32">
        <f>D23*E23</f>
        <v>0</v>
      </c>
      <c r="G23" s="19"/>
      <c r="H23" s="19"/>
      <c r="I23" s="19"/>
      <c r="J23" s="19"/>
      <c r="K23" s="19"/>
    </row>
    <row r="24" spans="1:11" ht="48" customHeight="1" x14ac:dyDescent="0.25">
      <c r="A24" s="30"/>
      <c r="B24" s="28" t="s">
        <v>38</v>
      </c>
      <c r="C24" s="24"/>
      <c r="D24" s="25"/>
      <c r="E24" s="31"/>
      <c r="F24" s="32"/>
      <c r="G24" s="19"/>
      <c r="H24" s="19"/>
      <c r="I24" s="19"/>
      <c r="J24" s="19"/>
      <c r="K24" s="19"/>
    </row>
    <row r="25" spans="1:11" x14ac:dyDescent="0.25">
      <c r="A25" s="30" t="s">
        <v>39</v>
      </c>
      <c r="B25" s="29" t="s">
        <v>40</v>
      </c>
      <c r="C25" s="22" t="s">
        <v>20</v>
      </c>
      <c r="D25" s="23">
        <v>1</v>
      </c>
      <c r="E25" s="31"/>
      <c r="F25" s="32">
        <f>D25*E25</f>
        <v>0</v>
      </c>
      <c r="G25" s="19"/>
      <c r="H25" s="19"/>
      <c r="I25" s="19"/>
      <c r="J25" s="19"/>
      <c r="K25" s="19"/>
    </row>
    <row r="26" spans="1:11" ht="156" customHeight="1" x14ac:dyDescent="0.25">
      <c r="A26" s="30"/>
      <c r="B26" s="28" t="s">
        <v>41</v>
      </c>
      <c r="C26" s="24"/>
      <c r="D26" s="25"/>
      <c r="E26" s="31"/>
      <c r="F26" s="32"/>
      <c r="G26" s="19"/>
      <c r="H26" s="19"/>
      <c r="I26" s="19"/>
      <c r="J26" s="19"/>
      <c r="K26" s="19"/>
    </row>
    <row r="27" spans="1:11" x14ac:dyDescent="0.25">
      <c r="A27" s="30" t="s">
        <v>42</v>
      </c>
      <c r="B27" s="29" t="s">
        <v>43</v>
      </c>
      <c r="C27" s="22" t="s">
        <v>20</v>
      </c>
      <c r="D27" s="23">
        <v>1</v>
      </c>
      <c r="E27" s="31"/>
      <c r="F27" s="32">
        <f>D27*E27</f>
        <v>0</v>
      </c>
      <c r="G27" s="19"/>
      <c r="H27" s="19"/>
      <c r="I27" s="19"/>
      <c r="J27" s="19"/>
      <c r="K27" s="19"/>
    </row>
    <row r="28" spans="1:11" ht="180" customHeight="1" x14ac:dyDescent="0.25">
      <c r="A28" s="30"/>
      <c r="B28" s="28" t="s">
        <v>44</v>
      </c>
      <c r="C28" s="24"/>
      <c r="D28" s="25"/>
      <c r="E28" s="31"/>
      <c r="F28" s="32"/>
      <c r="G28" s="19"/>
      <c r="H28" s="19"/>
      <c r="I28" s="19"/>
      <c r="J28" s="19"/>
      <c r="K28" s="19"/>
    </row>
    <row r="29" spans="1:11" x14ac:dyDescent="0.25">
      <c r="A29" s="21"/>
      <c r="B29" s="26"/>
      <c r="C29" s="24"/>
      <c r="D29" s="25"/>
      <c r="E29" s="6"/>
      <c r="F29" s="19"/>
      <c r="G29" s="19"/>
      <c r="H29" s="19"/>
      <c r="I29" s="19"/>
      <c r="J29" s="19"/>
      <c r="K29" s="19"/>
    </row>
    <row r="30" spans="1:11" x14ac:dyDescent="0.25">
      <c r="A30" s="40" t="s">
        <v>45</v>
      </c>
      <c r="B30" s="38"/>
      <c r="C30" s="38"/>
      <c r="D30" s="38"/>
      <c r="E30" s="38"/>
      <c r="F30" s="39"/>
      <c r="G30" s="37">
        <f>SUM(F11:F29)</f>
        <v>0</v>
      </c>
      <c r="H30" s="38"/>
      <c r="I30" s="38"/>
      <c r="J30" s="38"/>
      <c r="K30" s="39"/>
    </row>
    <row r="31" spans="1:11" x14ac:dyDescent="0.25">
      <c r="A31" s="40" t="s">
        <v>46</v>
      </c>
      <c r="B31" s="38"/>
      <c r="C31" s="38"/>
      <c r="D31" s="38"/>
      <c r="E31" s="38"/>
      <c r="F31" s="39"/>
      <c r="G31" s="37">
        <f>G30*0.25</f>
        <v>0</v>
      </c>
      <c r="H31" s="38"/>
      <c r="I31" s="38"/>
      <c r="J31" s="38"/>
      <c r="K31" s="39"/>
    </row>
    <row r="32" spans="1:11" x14ac:dyDescent="0.25">
      <c r="A32" s="40" t="s">
        <v>47</v>
      </c>
      <c r="B32" s="38"/>
      <c r="C32" s="38"/>
      <c r="D32" s="38"/>
      <c r="E32" s="38"/>
      <c r="F32" s="39"/>
      <c r="G32" s="37">
        <f>G30+G31</f>
        <v>0</v>
      </c>
      <c r="H32" s="38"/>
      <c r="I32" s="38"/>
      <c r="J32" s="38"/>
      <c r="K32" s="39"/>
    </row>
    <row r="33" spans="1:2" x14ac:dyDescent="0.25">
      <c r="B33" s="1" t="s">
        <v>48</v>
      </c>
    </row>
    <row r="34" spans="1:2" x14ac:dyDescent="0.25">
      <c r="B34" s="1" t="s">
        <v>49</v>
      </c>
    </row>
    <row r="35" spans="1:2" x14ac:dyDescent="0.25">
      <c r="B35" s="1" t="s">
        <v>50</v>
      </c>
    </row>
    <row r="36" spans="1:2" x14ac:dyDescent="0.25">
      <c r="B36" s="1" t="s">
        <v>51</v>
      </c>
    </row>
    <row r="37" spans="1:2" x14ac:dyDescent="0.25">
      <c r="B37" s="1" t="s">
        <v>52</v>
      </c>
    </row>
    <row r="38" spans="1:2" x14ac:dyDescent="0.25">
      <c r="B38" s="1" t="s">
        <v>53</v>
      </c>
    </row>
    <row r="39" spans="1:2" x14ac:dyDescent="0.25">
      <c r="B39" s="1" t="s">
        <v>54</v>
      </c>
    </row>
    <row r="44" spans="1:2" x14ac:dyDescent="0.25">
      <c r="A44" s="7"/>
    </row>
    <row r="45" spans="1:2" x14ac:dyDescent="0.25">
      <c r="A45" s="7"/>
    </row>
    <row r="46" spans="1:2" x14ac:dyDescent="0.25">
      <c r="A46" s="7"/>
    </row>
    <row r="47" spans="1:2" x14ac:dyDescent="0.25">
      <c r="A47" s="7"/>
    </row>
    <row r="48" spans="1:2" x14ac:dyDescent="0.25">
      <c r="A48" s="7"/>
    </row>
    <row r="49" spans="1:1" x14ac:dyDescent="0.25">
      <c r="A49" s="7"/>
    </row>
    <row r="50" spans="1:1" x14ac:dyDescent="0.25">
      <c r="A50" s="7"/>
    </row>
    <row r="51" spans="1:1" x14ac:dyDescent="0.25">
      <c r="A51" s="7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7"/>
    </row>
    <row r="56" spans="1:1" x14ac:dyDescent="0.25">
      <c r="A56" s="7"/>
    </row>
    <row r="57" spans="1:1" x14ac:dyDescent="0.25">
      <c r="A57" s="7"/>
    </row>
    <row r="58" spans="1:1" x14ac:dyDescent="0.25">
      <c r="A58" s="7"/>
    </row>
    <row r="59" spans="1:1" x14ac:dyDescent="0.25">
      <c r="A59" s="7"/>
    </row>
    <row r="60" spans="1:1" x14ac:dyDescent="0.25">
      <c r="A60" s="7"/>
    </row>
    <row r="61" spans="1:1" x14ac:dyDescent="0.25">
      <c r="A61" s="7"/>
    </row>
    <row r="62" spans="1:1" x14ac:dyDescent="0.25">
      <c r="A62" s="7"/>
    </row>
    <row r="63" spans="1:1" x14ac:dyDescent="0.25">
      <c r="A63" s="7"/>
    </row>
    <row r="64" spans="1:1" x14ac:dyDescent="0.25">
      <c r="A64" s="7"/>
    </row>
    <row r="65" spans="1:1" x14ac:dyDescent="0.25">
      <c r="A65" s="7"/>
    </row>
    <row r="66" spans="1:1" x14ac:dyDescent="0.25">
      <c r="A66" s="7"/>
    </row>
    <row r="67" spans="1:1" x14ac:dyDescent="0.25">
      <c r="A67" s="7"/>
    </row>
    <row r="68" spans="1:1" x14ac:dyDescent="0.25">
      <c r="A68" s="7"/>
    </row>
    <row r="69" spans="1:1" x14ac:dyDescent="0.25">
      <c r="A69" s="7"/>
    </row>
    <row r="70" spans="1:1" x14ac:dyDescent="0.25">
      <c r="A70" s="7"/>
    </row>
    <row r="71" spans="1:1" x14ac:dyDescent="0.25">
      <c r="A71" s="7"/>
    </row>
    <row r="72" spans="1:1" x14ac:dyDescent="0.25">
      <c r="A72" s="7"/>
    </row>
    <row r="73" spans="1:1" x14ac:dyDescent="0.25">
      <c r="A73" s="7"/>
    </row>
    <row r="74" spans="1:1" x14ac:dyDescent="0.25">
      <c r="A74" s="7"/>
    </row>
    <row r="75" spans="1:1" x14ac:dyDescent="0.25">
      <c r="A75" s="7"/>
    </row>
    <row r="76" spans="1:1" x14ac:dyDescent="0.25">
      <c r="A76" s="7"/>
    </row>
    <row r="77" spans="1:1" x14ac:dyDescent="0.25">
      <c r="A77" s="7"/>
    </row>
    <row r="78" spans="1:1" x14ac:dyDescent="0.25">
      <c r="A78" s="7"/>
    </row>
    <row r="79" spans="1:1" x14ac:dyDescent="0.25">
      <c r="A79" s="7"/>
    </row>
    <row r="80" spans="1:1" x14ac:dyDescent="0.25">
      <c r="A80" s="7"/>
    </row>
    <row r="81" spans="1:4" x14ac:dyDescent="0.25">
      <c r="A81" s="7"/>
    </row>
    <row r="82" spans="1:4" x14ac:dyDescent="0.25">
      <c r="A82" s="7"/>
    </row>
    <row r="83" spans="1:4" x14ac:dyDescent="0.25">
      <c r="A83" s="7"/>
    </row>
    <row r="84" spans="1:4" x14ac:dyDescent="0.25">
      <c r="A84" s="7"/>
    </row>
    <row r="85" spans="1:4" x14ac:dyDescent="0.25">
      <c r="A85" s="7"/>
      <c r="B85" s="8"/>
      <c r="C85" s="5"/>
      <c r="D85" s="5"/>
    </row>
    <row r="86" spans="1:4" x14ac:dyDescent="0.25">
      <c r="A86" s="7"/>
      <c r="B86" s="8"/>
      <c r="C86" s="5"/>
      <c r="D86" s="5"/>
    </row>
    <row r="87" spans="1:4" x14ac:dyDescent="0.25">
      <c r="A87" s="7"/>
      <c r="B87" s="8"/>
      <c r="C87" s="5"/>
      <c r="D87" s="5"/>
    </row>
    <row r="88" spans="1:4" x14ac:dyDescent="0.25">
      <c r="A88" s="7"/>
      <c r="B88" s="8"/>
      <c r="C88" s="5"/>
      <c r="D88" s="5"/>
    </row>
    <row r="89" spans="1:4" x14ac:dyDescent="0.25">
      <c r="A89" s="7"/>
      <c r="B89" s="8"/>
      <c r="C89" s="5"/>
      <c r="D89" s="5"/>
    </row>
    <row r="90" spans="1:4" x14ac:dyDescent="0.25">
      <c r="A90" s="7"/>
      <c r="B90" s="8"/>
      <c r="C90" s="5"/>
      <c r="D90" s="5"/>
    </row>
    <row r="91" spans="1:4" x14ac:dyDescent="0.25">
      <c r="A91" s="7"/>
      <c r="B91" s="8"/>
      <c r="C91" s="5"/>
      <c r="D91" s="5"/>
    </row>
    <row r="92" spans="1:4" x14ac:dyDescent="0.25">
      <c r="A92" s="7"/>
      <c r="B92" s="8"/>
      <c r="C92" s="5"/>
      <c r="D92" s="5"/>
    </row>
    <row r="93" spans="1:4" x14ac:dyDescent="0.25">
      <c r="A93" s="7"/>
      <c r="B93" s="8"/>
      <c r="C93" s="5"/>
      <c r="D93" s="5"/>
    </row>
    <row r="94" spans="1:4" x14ac:dyDescent="0.25">
      <c r="A94" s="7"/>
      <c r="B94" s="8"/>
      <c r="C94" s="5"/>
      <c r="D94" s="5"/>
    </row>
    <row r="95" spans="1:4" x14ac:dyDescent="0.25">
      <c r="A95" s="7"/>
      <c r="B95" s="8"/>
      <c r="C95" s="5"/>
      <c r="D95" s="5"/>
    </row>
    <row r="96" spans="1:4" x14ac:dyDescent="0.25">
      <c r="A96" s="7"/>
      <c r="B96" s="8"/>
      <c r="C96" s="5"/>
      <c r="D96" s="5"/>
    </row>
    <row r="97" spans="1:4" x14ac:dyDescent="0.25">
      <c r="A97" s="7"/>
      <c r="B97" s="8"/>
      <c r="C97" s="5"/>
      <c r="D97" s="5"/>
    </row>
    <row r="98" spans="1:4" x14ac:dyDescent="0.25">
      <c r="A98" s="7"/>
      <c r="B98" s="8"/>
      <c r="C98" s="5"/>
      <c r="D98" s="5"/>
    </row>
    <row r="99" spans="1:4" x14ac:dyDescent="0.25">
      <c r="A99" s="7"/>
      <c r="B99" s="8"/>
      <c r="C99" s="5"/>
      <c r="D99" s="5"/>
    </row>
    <row r="100" spans="1:4" x14ac:dyDescent="0.25">
      <c r="A100" s="7"/>
      <c r="B100" s="8"/>
      <c r="C100" s="5"/>
      <c r="D100" s="5"/>
    </row>
    <row r="101" spans="1:4" x14ac:dyDescent="0.25">
      <c r="A101" s="7"/>
      <c r="B101" s="8"/>
      <c r="C101" s="5"/>
      <c r="D101" s="5"/>
    </row>
    <row r="102" spans="1:4" x14ac:dyDescent="0.25">
      <c r="A102" s="7"/>
      <c r="B102" s="8"/>
      <c r="C102" s="5"/>
      <c r="D102" s="5"/>
    </row>
    <row r="103" spans="1:4" x14ac:dyDescent="0.25">
      <c r="A103" s="7"/>
      <c r="B103" s="8"/>
      <c r="C103" s="5"/>
      <c r="D103" s="5"/>
    </row>
    <row r="104" spans="1:4" x14ac:dyDescent="0.25">
      <c r="A104" s="7"/>
      <c r="B104" s="8"/>
      <c r="C104" s="5"/>
      <c r="D104" s="5"/>
    </row>
    <row r="105" spans="1:4" x14ac:dyDescent="0.25">
      <c r="A105" s="7"/>
      <c r="B105" s="8"/>
      <c r="C105" s="5"/>
      <c r="D105" s="5"/>
    </row>
    <row r="106" spans="1:4" x14ac:dyDescent="0.25">
      <c r="A106" s="7"/>
      <c r="B106" s="8"/>
      <c r="C106" s="5"/>
      <c r="D106" s="5"/>
    </row>
    <row r="107" spans="1:4" x14ac:dyDescent="0.25">
      <c r="A107" s="7"/>
      <c r="B107" s="8"/>
      <c r="C107" s="5"/>
      <c r="D107" s="5"/>
    </row>
    <row r="108" spans="1:4" x14ac:dyDescent="0.25">
      <c r="A108" s="7"/>
      <c r="B108" s="8"/>
      <c r="C108" s="5"/>
      <c r="D108" s="5"/>
    </row>
    <row r="109" spans="1:4" x14ac:dyDescent="0.25">
      <c r="A109" s="7"/>
      <c r="B109" s="8"/>
      <c r="C109" s="5"/>
      <c r="D109" s="5"/>
    </row>
    <row r="110" spans="1:4" x14ac:dyDescent="0.25">
      <c r="A110" s="7"/>
      <c r="B110" s="8"/>
      <c r="C110" s="5"/>
      <c r="D110" s="5"/>
    </row>
    <row r="111" spans="1:4" x14ac:dyDescent="0.25">
      <c r="A111" s="7"/>
      <c r="B111" s="8"/>
      <c r="C111" s="5"/>
      <c r="D111" s="5"/>
    </row>
    <row r="112" spans="1:4" x14ac:dyDescent="0.25">
      <c r="A112" s="7"/>
      <c r="B112" s="8"/>
      <c r="C112" s="5"/>
      <c r="D112" s="5"/>
    </row>
    <row r="113" spans="1:4" x14ac:dyDescent="0.25">
      <c r="A113" s="7"/>
      <c r="B113" s="8"/>
      <c r="C113" s="5"/>
      <c r="D113" s="5"/>
    </row>
    <row r="114" spans="1:4" x14ac:dyDescent="0.25">
      <c r="A114" s="7"/>
      <c r="B114" s="8"/>
      <c r="C114" s="5"/>
      <c r="D114" s="5"/>
    </row>
    <row r="115" spans="1:4" x14ac:dyDescent="0.25">
      <c r="A115" s="7"/>
      <c r="B115" s="8"/>
      <c r="C115" s="5"/>
      <c r="D115" s="5"/>
    </row>
    <row r="116" spans="1:4" x14ac:dyDescent="0.25">
      <c r="A116" s="7"/>
      <c r="B116" s="8"/>
      <c r="C116" s="5"/>
      <c r="D116" s="5"/>
    </row>
    <row r="117" spans="1:4" x14ac:dyDescent="0.25">
      <c r="A117" s="7"/>
      <c r="B117" s="8"/>
      <c r="C117" s="5"/>
      <c r="D117" s="5"/>
    </row>
    <row r="118" spans="1:4" x14ac:dyDescent="0.25">
      <c r="A118" s="7"/>
      <c r="B118" s="8"/>
      <c r="C118" s="5"/>
      <c r="D118" s="5"/>
    </row>
    <row r="119" spans="1:4" x14ac:dyDescent="0.25">
      <c r="A119" s="7"/>
      <c r="B119" s="8"/>
      <c r="C119" s="5"/>
      <c r="D119" s="5"/>
    </row>
    <row r="120" spans="1:4" x14ac:dyDescent="0.25">
      <c r="A120" s="7"/>
      <c r="B120" s="8"/>
      <c r="C120" s="5"/>
      <c r="D120" s="5"/>
    </row>
    <row r="121" spans="1:4" x14ac:dyDescent="0.25">
      <c r="A121" s="7"/>
      <c r="B121" s="8"/>
      <c r="C121" s="5"/>
      <c r="D121" s="5"/>
    </row>
    <row r="122" spans="1:4" x14ac:dyDescent="0.25">
      <c r="A122" s="7"/>
      <c r="B122" s="8"/>
      <c r="C122" s="5"/>
      <c r="D122" s="5"/>
    </row>
    <row r="123" spans="1:4" x14ac:dyDescent="0.25">
      <c r="A123" s="7"/>
      <c r="B123" s="8"/>
      <c r="C123" s="5"/>
      <c r="D123" s="5"/>
    </row>
    <row r="124" spans="1:4" x14ac:dyDescent="0.25">
      <c r="A124" s="7"/>
      <c r="B124" s="8"/>
      <c r="C124" s="5"/>
      <c r="D124" s="5"/>
    </row>
    <row r="125" spans="1:4" x14ac:dyDescent="0.25">
      <c r="A125" s="7"/>
      <c r="B125" s="8"/>
      <c r="C125" s="5"/>
      <c r="D125" s="5"/>
    </row>
    <row r="126" spans="1:4" x14ac:dyDescent="0.25">
      <c r="A126" s="7"/>
      <c r="B126" s="8"/>
      <c r="C126" s="5"/>
      <c r="D126" s="5"/>
    </row>
    <row r="127" spans="1:4" x14ac:dyDescent="0.25">
      <c r="A127" s="7"/>
      <c r="B127" s="8"/>
      <c r="C127" s="5"/>
      <c r="D127" s="5"/>
    </row>
    <row r="128" spans="1:4" x14ac:dyDescent="0.25">
      <c r="A128" s="7"/>
      <c r="B128" s="8"/>
      <c r="C128" s="5"/>
      <c r="D128" s="5"/>
    </row>
    <row r="129" spans="1:4" x14ac:dyDescent="0.25">
      <c r="A129" s="7"/>
      <c r="B129" s="8"/>
      <c r="C129" s="5"/>
      <c r="D129" s="5"/>
    </row>
    <row r="130" spans="1:4" x14ac:dyDescent="0.25">
      <c r="A130" s="7"/>
      <c r="B130" s="8"/>
      <c r="C130" s="5"/>
      <c r="D130" s="5"/>
    </row>
    <row r="131" spans="1:4" x14ac:dyDescent="0.25">
      <c r="A131" s="7"/>
      <c r="B131" s="8"/>
      <c r="C131" s="5"/>
      <c r="D131" s="5"/>
    </row>
  </sheetData>
  <mergeCells count="12">
    <mergeCell ref="A4:B4"/>
    <mergeCell ref="A2:B2"/>
    <mergeCell ref="H2:I2"/>
    <mergeCell ref="G30:K30"/>
    <mergeCell ref="A32:F32"/>
    <mergeCell ref="G32:K32"/>
    <mergeCell ref="A31:F31"/>
    <mergeCell ref="A6:I6"/>
    <mergeCell ref="G31:K31"/>
    <mergeCell ref="A30:F30"/>
    <mergeCell ref="A3:B3"/>
    <mergeCell ref="H3:I3"/>
  </mergeCells>
  <pageMargins left="0.7" right="0.7" top="0.75" bottom="0.75" header="0.3" footer="0.3"/>
  <pageSetup paperSize="9" scale="44" fitToHeight="2" orientation="landscape" r:id="rId1"/>
  <rowBreaks count="1" manualBreakCount="1">
    <brk id="1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2026-06-11T19:18:34Z</dcterms:modified>
</cp:coreProperties>
</file>